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fyldegovuk-my.sharepoint.com/personal/stephen_camm_fylde_gov_uk/Documents/Documents/FOI/"/>
    </mc:Choice>
  </mc:AlternateContent>
  <xr:revisionPtr revIDLastSave="2" documentId="8_{E5A43DD1-66B9-4935-8706-50417ECBA86B}" xr6:coauthVersionLast="47" xr6:coauthVersionMax="47" xr10:uidLastSave="{4A2D43A4-FC18-4222-A30A-E6E829028622}"/>
  <bookViews>
    <workbookView xWindow="-120" yWindow="-120" windowWidth="20730" windowHeight="11160" xr2:uid="{64991AD2-8502-47DF-B8B3-DEC01405D222}"/>
  </bookViews>
  <sheets>
    <sheet name="Contracts" sheetId="1" r:id="rId1"/>
  </sheets>
  <definedNames>
    <definedName name="_xlnm._FilterDatabase" localSheetId="0" hidden="1">Contracts!$A$1:$Q$62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1" i="1" l="1"/>
  <c r="K64" i="1"/>
  <c r="K31" i="1" l="1"/>
  <c r="K22" i="1"/>
</calcChain>
</file>

<file path=xl/sharedStrings.xml><?xml version="1.0" encoding="utf-8"?>
<sst xmlns="http://schemas.openxmlformats.org/spreadsheetml/2006/main" count="912" uniqueCount="391">
  <si>
    <t>Title of Agreement</t>
  </si>
  <si>
    <t>Description of Goods and Services Provided</t>
  </si>
  <si>
    <t>Supplier Name and Details</t>
  </si>
  <si>
    <t>Small or Medium Sized Enterprise</t>
  </si>
  <si>
    <t>Voluntary or Community Sector Organisation</t>
  </si>
  <si>
    <t>Supplier Registerd Company Number</t>
  </si>
  <si>
    <t>Supplier Registered Charity Number</t>
  </si>
  <si>
    <t xml:space="preserve">Contract Value per annum </t>
  </si>
  <si>
    <t>Estimated Value per annum</t>
  </si>
  <si>
    <t>Contract Period</t>
  </si>
  <si>
    <t xml:space="preserve">Total Contract Value </t>
  </si>
  <si>
    <t>VAT Not Recoverd</t>
  </si>
  <si>
    <t>Start Date</t>
  </si>
  <si>
    <t>End Date</t>
  </si>
  <si>
    <t>Review Date</t>
  </si>
  <si>
    <t>Tender Process</t>
  </si>
  <si>
    <t>Department</t>
  </si>
  <si>
    <t>Mapzone</t>
  </si>
  <si>
    <t>Information system that delivers LCC information in a GIS/searchable format</t>
  </si>
  <si>
    <t>Lancashire County Council, County Treasurer, PO Box 100, County Hall, Preston PR1 0LD</t>
  </si>
  <si>
    <t>N</t>
  </si>
  <si>
    <t>N/A</t>
  </si>
  <si>
    <t>2 years</t>
  </si>
  <si>
    <t>Open</t>
  </si>
  <si>
    <t>as needed - rolling contract</t>
  </si>
  <si>
    <t>Informal Procedure</t>
  </si>
  <si>
    <t xml:space="preserve">Development Services </t>
  </si>
  <si>
    <t>Civica APP</t>
  </si>
  <si>
    <t>Annual support and Maintenance Contract for Civica Regulatory Module inc Support, training system and FSSNet connector</t>
  </si>
  <si>
    <t>Civica UK Ltd, Castlegate House, Castlegate Drive, Dudley, West Midlands, DY1 4TD</t>
  </si>
  <si>
    <t>Y</t>
  </si>
  <si>
    <t>1 Year</t>
  </si>
  <si>
    <t>Resources - Environmental Health and Housing</t>
  </si>
  <si>
    <t>10 Year Cremator Maintenance contract</t>
  </si>
  <si>
    <t>Servicing and repair of cremators.</t>
  </si>
  <si>
    <t>Facultatieve Technologies Ltd , Moor Road, Leeds, LS10 2DD</t>
  </si>
  <si>
    <t>£39.89 per cremation. £63,824 for year 2021\2022.</t>
  </si>
  <si>
    <t>10 Year</t>
  </si>
  <si>
    <t>Framework agreement Agreement</t>
  </si>
  <si>
    <t>Development Services - Cultural and Leisure Services</t>
  </si>
  <si>
    <t>Unit for Parks use in Kirkham</t>
  </si>
  <si>
    <t>Progress Estates, Kirkham</t>
  </si>
  <si>
    <t>Parks</t>
  </si>
  <si>
    <t>CCTV Monitoring</t>
  </si>
  <si>
    <t>To provide a comprehensive CCTV Monitoring System</t>
  </si>
  <si>
    <t>Wyre Borough Council, Civic Centre, Poulton le Fylde</t>
  </si>
  <si>
    <t>Resources - Governance</t>
  </si>
  <si>
    <t>BT Circuit Line Rentals</t>
  </si>
  <si>
    <t>Line rental for CCTV Circuits</t>
  </si>
  <si>
    <t>British Telecommunications, 81 Newgate St,  London EC1A</t>
  </si>
  <si>
    <t>Ongoing</t>
  </si>
  <si>
    <t>N/a</t>
  </si>
  <si>
    <t>NSL</t>
  </si>
  <si>
    <t>Car Park enforcement  officers</t>
  </si>
  <si>
    <t>Marston (Holdings) Ltd</t>
  </si>
  <si>
    <t>£55,000</t>
  </si>
  <si>
    <t>2 years plus option to extend by 2</t>
  </si>
  <si>
    <t>£110,000 to £220,000</t>
  </si>
  <si>
    <t xml:space="preserve">Framework agreement Agreement </t>
  </si>
  <si>
    <t>Technical Services</t>
  </si>
  <si>
    <t>APCOA</t>
  </si>
  <si>
    <t>Cash Collection</t>
  </si>
  <si>
    <t>n/a</t>
  </si>
  <si>
    <t>Bottomline PTX Software</t>
  </si>
  <si>
    <t>Annual contract for BACS payments and Direct Debit Collection</t>
  </si>
  <si>
    <t>Bottomline Technologies Ltd, 1600 Arlington Business Park, Theale, Reading, RG7 4SA</t>
  </si>
  <si>
    <t>Resources - Finance</t>
  </si>
  <si>
    <t>Authority Financials and Purchasing</t>
  </si>
  <si>
    <t>Civicia Financials parity license</t>
  </si>
  <si>
    <t>5 Year</t>
  </si>
  <si>
    <t>Framework Agreement</t>
  </si>
  <si>
    <t>Xpress (Civica) software annual fee</t>
  </si>
  <si>
    <t>Elections Software</t>
  </si>
  <si>
    <t>Xpress (Civicia) Software Ltd,  303 Sperry Way, Stonehouse Business Park, GL10 3UT  fran@xssl.co.uk</t>
  </si>
  <si>
    <t>Elections &amp; Electoral Registration Printing</t>
  </si>
  <si>
    <t>Election poll cards, ballot papers, postal packs and annual canvass forms.</t>
  </si>
  <si>
    <t xml:space="preserve">Sciprint Limited, Unit 7, 12 Easter Inch Road, Easter Inch Industrial Estate, Bathgate, EH48 2FH
</t>
  </si>
  <si>
    <t>DN438805</t>
  </si>
  <si>
    <t>Provision of Agency Staff</t>
  </si>
  <si>
    <t xml:space="preserve">Masterstaff Recruitment Ltd 
</t>
  </si>
  <si>
    <t>£600,000.00</t>
  </si>
  <si>
    <t>24 months</t>
  </si>
  <si>
    <t>Open Procedure OJEU</t>
  </si>
  <si>
    <t>Development Services</t>
  </si>
  <si>
    <t>YMCA St Anne's Pool</t>
  </si>
  <si>
    <t>Management of St Anne's Pool</t>
  </si>
  <si>
    <t>YMCA St Anne's Pool, South Promenade, Lytham St Anne's, FY8 1SW</t>
  </si>
  <si>
    <t>13 year</t>
  </si>
  <si>
    <t>DN480457</t>
  </si>
  <si>
    <t>Planning, Building Regulations &amp; Land Charges ICT System</t>
  </si>
  <si>
    <t>Def Software Ltd</t>
  </si>
  <si>
    <t>06813292</t>
  </si>
  <si>
    <t>£33,703.00</t>
  </si>
  <si>
    <t>60 months</t>
  </si>
  <si>
    <t>Framework agreement</t>
  </si>
  <si>
    <t>Sanitary disposal, hand dryers, air fresheners</t>
  </si>
  <si>
    <t>PHS GROUP LTD, WESTERN INDUSTRIAL ESTATE CAERPHILLY, CF83 1XH</t>
  </si>
  <si>
    <t>3 years</t>
  </si>
  <si>
    <t>Development Services - Technical Services</t>
  </si>
  <si>
    <t>CMIS</t>
  </si>
  <si>
    <t>CMIS Committee Management Software</t>
  </si>
  <si>
    <t>Astech Consultants Ltd, 50 Stratford Road, Shipston on Stour, Warwickshire, CV36 4BA</t>
  </si>
  <si>
    <t xml:space="preserve">Rolling arragement </t>
  </si>
  <si>
    <t>ongoing</t>
  </si>
  <si>
    <t>Dem Services</t>
  </si>
  <si>
    <t>GIS - GGP</t>
  </si>
  <si>
    <t>GIS System for the whole Council and NGz editor to maintain the Councils LLPG</t>
  </si>
  <si>
    <t>GGP Systems Ltd, Suite 33, AMP House, Dingwall, Road, Croydon, CR0 2LX</t>
  </si>
  <si>
    <t>GIS pre 2000
LLPG 2004 onwards</t>
  </si>
  <si>
    <t>as needed</t>
  </si>
  <si>
    <t>other</t>
  </si>
  <si>
    <t>Office Supplies</t>
  </si>
  <si>
    <t>Provision of office supplies</t>
  </si>
  <si>
    <t>Lyreco, Deer Park Court, Donnington Wood, Telford. TF2 7NB</t>
  </si>
  <si>
    <t>53 months + 1yr ext</t>
  </si>
  <si>
    <t>DN510500</t>
  </si>
  <si>
    <t>The Provision of Mayoral Chauffeur / Attendant to the Mayor of Fylde Council</t>
  </si>
  <si>
    <t xml:space="preserve">CD Chauffeur Hire, BL3 1JR
</t>
  </si>
  <si>
    <t>£21,600.00</t>
  </si>
  <si>
    <t>36 months + 12 month extension</t>
  </si>
  <si>
    <t>Request for quotation</t>
  </si>
  <si>
    <t>DN508380</t>
  </si>
  <si>
    <t>Insurance Services - Fylde Council</t>
  </si>
  <si>
    <t xml:space="preserve">Company name:  Protector Forsikring ASA  | Registration number:  N/A  | SME: False | VCS registration:  N/A  | Contact name:  Jayna Patel  | Postcode:  0113
Company name:  Zurich Municipal  | Registration number:  BR105  | SME: False | VCS registration:  N/A  | Contact name:  Kevin Morris  | Postcode:  GU14 0NJ
Company name:  Maven Public Sector  | Registration number:  210725  | SME: False | VCS registration:  N/A  | Contact name:  Amy Cundell; Fiona Forbes Hamilton  | Postcode:  EC3V 4AN
</t>
  </si>
  <si>
    <t>BR105 and 210725</t>
  </si>
  <si>
    <t>£229,550.74</t>
  </si>
  <si>
    <t>Resources</t>
  </si>
  <si>
    <t>AON</t>
  </si>
  <si>
    <t>Aon UK Limited
40 Spring Gardens
Manchester
M2 1EN</t>
  </si>
  <si>
    <t>1 year</t>
  </si>
  <si>
    <t>Stairlifts and lifting equipment</t>
  </si>
  <si>
    <t>Supply, installation and maintenance of stair lifts and through floor lifts</t>
  </si>
  <si>
    <t>Stannah Lift Services Limited, Watt Close, Andover, Hampshire, SP10 3SD</t>
  </si>
  <si>
    <t xml:space="preserve">5 year + 2 </t>
  </si>
  <si>
    <t>Housing</t>
  </si>
  <si>
    <t>Insurance Brokerage</t>
  </si>
  <si>
    <t>To provide a broker service for the Council's Insurance arrangements</t>
  </si>
  <si>
    <t>5 years</t>
  </si>
  <si>
    <t>Finance</t>
  </si>
  <si>
    <t>Access Paysuite Ltd</t>
  </si>
  <si>
    <t>Card payment service provider/merchant banking for car park p&amp;d machines</t>
  </si>
  <si>
    <t>Invitation to quote</t>
  </si>
  <si>
    <t>Parking Services</t>
  </si>
  <si>
    <t>Internal Audit Services</t>
  </si>
  <si>
    <t>Delivery of an internal audit service, including audits as per agreed audit plan. Head of Internal Audit opinion, and participation in corporate governance group.</t>
  </si>
  <si>
    <t>MIAA, Regatta Place, Brunswick Business Park, Summers Road, Liverpool, L3 4BL</t>
  </si>
  <si>
    <t>Finance Services</t>
  </si>
  <si>
    <t>Supply of electricity</t>
  </si>
  <si>
    <t>To provide the Council's electricity requirements for NHH, HH and UMS supplies.</t>
  </si>
  <si>
    <t>Total Gas &amp; Power Limited, 10 Upper Bank Street Canary Wharf, LONDON, E14 5BF</t>
  </si>
  <si>
    <t>Supply of mains gas</t>
  </si>
  <si>
    <t>To provide the Council's mains gas requirements</t>
  </si>
  <si>
    <t>18 months</t>
  </si>
  <si>
    <t>Shopfront / Property Enhancement Scheme: Appointment of Architectural Consultancy Team</t>
  </si>
  <si>
    <t xml:space="preserve">Company name:  DC &amp;amp; MG Associates Limited  | Postcode:  PR4 2SH
Company name:  North West Design Collective | Postcode:  PR1 3LT
</t>
  </si>
  <si>
    <t>11243869 / 12160829</t>
  </si>
  <si>
    <t>40 months</t>
  </si>
  <si>
    <t>Mobile Voice and Data Services</t>
  </si>
  <si>
    <t>Data and voice services for mobile phones and tablets</t>
  </si>
  <si>
    <t>VODAFONE Limited, Vodafone House, The Connection, Newbury, Berkshire, RG14 2FN</t>
  </si>
  <si>
    <t>36 months</t>
  </si>
  <si>
    <t>ICT</t>
  </si>
  <si>
    <t>Public Convenience Services</t>
  </si>
  <si>
    <t xml:space="preserve">DANFO (UK) LTD  |  Postcode:  TW4 6ER
</t>
  </si>
  <si>
    <t>£221,503.00</t>
  </si>
  <si>
    <t>180 months</t>
  </si>
  <si>
    <t>£3,322,545.00</t>
  </si>
  <si>
    <t>Open Procedure</t>
  </si>
  <si>
    <t>Operational Services</t>
  </si>
  <si>
    <t>Insurance Reinstatement Valuations</t>
  </si>
  <si>
    <t>Insurance Reinstatement Valuations for the Councils property portfolio</t>
  </si>
  <si>
    <t xml:space="preserve">Company name:  RUSHTON INTERNATIONAL LTD  | Registration number:  3444488 | VCS registration:  N/A  | Contact name:  DIANE GASKILL; GARETH WILLIAMS  | Postcode:  SK8 7BS
</t>
  </si>
  <si>
    <t>£6,250.00</t>
  </si>
  <si>
    <t xml:space="preserve">33 months </t>
  </si>
  <si>
    <t>£18,750.00</t>
  </si>
  <si>
    <t>Merchant Aquiring Services</t>
  </si>
  <si>
    <t>A service to accept card and alternative payment methods either face to face or through eCommerce routes</t>
  </si>
  <si>
    <t>GPUK LLP trading as Global Payments, Granite House, Granite Way, Syston, Leicester, LE7 1PL</t>
  </si>
  <si>
    <t>OC337146</t>
  </si>
  <si>
    <t>Financial Services</t>
  </si>
  <si>
    <t>Franking Machine Rental &amp; Service Agreement</t>
  </si>
  <si>
    <t>Rental and service maintenance of franking machine for postal services</t>
  </si>
  <si>
    <t>The Mailing Room (TMR) Executive Agency Ltd, Southerly 7, Waterfold Business Park, Bury, Greater Manchester, BL9 7BR</t>
  </si>
  <si>
    <t>6 years</t>
  </si>
  <si>
    <t>Admin Support &amp; Facilities</t>
  </si>
  <si>
    <t>Reactive Repairs and Maintenance Framework Agreement</t>
  </si>
  <si>
    <t>Company name: C L Danson (Building Contractors) Ltd | Registration number: 4661848 | SME: True | VCS:False | VCS registration:  | Contact name: Craig Danson | Postcode:  PR3 0XB
Company name: Grounds, Gardens &amp; Trees Ltd | Registration number: 11957552 | SME: True | VCS:False | VCS registration:  | Contact name: Daniel Sorley; Daniel Sorley | Postcode:  PR4 2BY
Company name: J.E.Harrison Builders (Kirkham) Ltd | Registration number: 1792770 | SME: True | VCS:True | VCS registration: N/A | Contact name: Caroline Harrison | Postcode:  PR4 2TH
Company name: Leith Facilities Limited | Registration number: 08417992 | SME: True | VCS:True | VCS registration: N/A | Contact name: Samantha Nicholls | Postcode:  PR4 2SH
Company name: Sencat Ltd | Registration number: 09875717 | SME: True | VCS:True | VCS registration: N/A | Contact name: Chris Barnes | Postcode:  PR4 4JY
Company name: Evolution Construction Group Ltd | Registration number: 8056838 | SME: True | VCS:True | VCS registration: N/A | Contact name: Dean Coyne; Alan Bailey; Dan Ogden | Postcode:  FY4 2DP
Company name: J.E.Harrison Builders (Kirkham) Ltd | Registration number: 1792770 | SME: True | VCS:True | VCS registration: N/A | Contact name: Caroline Harrison | Postcode:  PR4 2TH
Company name: Leith Facilities Limited | Registration number: 08417992 | SME: True | VCS:True | VCS registration: N/A | Contact name: Samantha Nicholls | Postcode:  PR4 2SH
Company name: EAS Electrical Mechanical | Registration number: 2982062 | SME: True | VCS:False | VCS registration:  | Contact name: Sam Buschini | Postcode:  FY7 6NS
Company name: fylde maintenance services ltd | Registration number: 5037189 | SME: True | VCS:True | VCS registration: N/A | Contact name: mark dugdale | Postcode:  fy4 2rp
Company name: Leith Facilities Limited | Registration number: 08417992 | SME: True | VCS:True | VCS registration: N/A | Contact name: Samantha Nicholls | Postcode:  PR4 2SH
Company name: Sencat Ltd | Registration number: 09875717 | SME: True | VCS:True | VCS registration: N/A | Contact name: Chris Barnes | Postcode:  PR4 4JY
Company name: EAS Electrical Mechanical | Registration number: 2982062 | SME: True | VCS:False | VCS registration:  | Contact name: Sam Buschini | Postcode:  FY7 6NS
Company name: Evolution Construction Group Ltd | Registration number: 8056838 | SME: True | VCS:True | VCS registration: N/A | Contact name: Dean Coyne; Alan Bailey; Dan Ogden | Postcode:  FY4 2DP
Company name: S J Hull Electrical Contractors Ltd. | Registration number: 09733273 | SME: True | VCS:True | VCS registration: N/A | Contact name: Stephen Hull | Postcode:  FY7 7AT
Company name: Ellis &amp; York Ltd | Registration number: 2759983 | SME: True | VCS:True | VCS registration: N/A | Contact name: Darren Morley | Postcode:  FY4 5GU
Company name: Leith Facilities Limited | Registration number: 08417992 | SME: True | VCS:True | VCS registration: N/A | Contact name: Samantha Nicholls | Postcode:  PR4 2SH
Company name: LMAC Roofing Ltd | Registration number: N/A | SME: True | VCS:False | VCS registration:  | Contact name: Liam McMullen; liam mcmullen | Postcode:  M279UZ
Company name: EAS Electrical Mechanical | Registration number: 2982062 | SME: True | VCS:False | VCS registration:  | Contact name: Sam Buschini | Postcode:  FY7 6NS
Company name: fylde maintenance services ltd | Registration number: 5037189 | SME: True | VCS:True | VCS registration: N/A | Contact name: mark dugdale | Postcode:  fy4 2rp
Company name: Sencat Ltd | Registration number: 09875717 | SME: True | VCS:True | VCS registration: N/A | Contact name: Chris Barnes | Postcode:  PR4 4JY
Company name: Evolution Construction Group Ltd | Registration number: 8056838 | SME: True | VCS:True | VCS registration: N/A | Contact name: Dean Coyne; Alan Bailey; Dan Ogden | Postcode:  FY4 2DP
Company name: Garry Carr Building Services LTD | Registration number: N/A | SME: True | VCS:True | VCS registration: N/A | Contact name: GARRY CARR | Postcode:  PR3 6SD
Company name: Leith Facilities Limited | Registration number: 08417992 | SME: True | VCS:True | VCS registration: N/A | Contact name: Samantha Nicholls | Postcode:  PR4 2SH
Company name: Evolution Construction Group Ltd | Registration number: 8056838 | SME: True | VCS:True | VCS registration: N/A | Contact name: Dean Coyne; Alan Bailey; Dan Ogden | Postcode:  FY4 2DP
Company name: Garry Carr Building Services LTD | Registration number: N/A | SME: True | VCS:True | VCS registration: N/A | Contact name: GARRY CARR | Postcode:  PR3 6SD
Company name: Leith Facilities Limited | Registration number: 08417992 | SME: True | VCS:True | VCS registration: N/A | Contact name: Samantha Nicholls | Postcode: PR4 2SH</t>
  </si>
  <si>
    <t>£150,000.00</t>
  </si>
  <si>
    <t>ICT Payment System</t>
  </si>
  <si>
    <t>Civica ICON Cash Receipting, ePayments and Income Management Software licensed with unlimited users. Up to 60,000 Transactions per annum.</t>
  </si>
  <si>
    <t>Civica UK Ltd, 2 Burston Road, LONDON, SW15 6AR</t>
  </si>
  <si>
    <t>£32,400 One off License fee + £48,008 per annum</t>
  </si>
  <si>
    <t>Framework</t>
  </si>
  <si>
    <t>Refuse Supplies EPHF21-002 - Mini Competition</t>
  </si>
  <si>
    <t>Refuse sacks for Parks and Waste departments</t>
  </si>
  <si>
    <t xml:space="preserve">Company name: Imperial Polythene Products Ltd | Contact name: ELIZABETH CHIAPPETTA; Chris Hughes | Postcode: SL3 0ED
</t>
  </si>
  <si>
    <t>£28,043.32</t>
  </si>
  <si>
    <t>12 months</t>
  </si>
  <si>
    <t>Provision of Skips 2023</t>
  </si>
  <si>
    <t xml:space="preserve">Company name: BLACKPOOL SKIP HIRE |  Contact name: KENNETH STEPHENSON | Postcode: FY6 9BU
</t>
  </si>
  <si>
    <t>£46,520.00</t>
  </si>
  <si>
    <t>£93,040.00</t>
  </si>
  <si>
    <t>Parks and Coastal Services</t>
  </si>
  <si>
    <t>Printing Services</t>
  </si>
  <si>
    <t xml:space="preserve">Multifunctional Print Devices (MFDs), Print Management and/or Digital Workflow Software and Associated Services </t>
  </si>
  <si>
    <t xml:space="preserve">Konica Minolta Business Solutions (UK) Limited, Konica House, Miles Gray Road, Basildon, Essex, SS14 3AR  </t>
  </si>
  <si>
    <t>5 Years</t>
  </si>
  <si>
    <t>Framework Agreeement</t>
  </si>
  <si>
    <t>ICT Services</t>
  </si>
  <si>
    <t>Treasury Management</t>
  </si>
  <si>
    <t>Treasury Management services</t>
  </si>
  <si>
    <t>Arlingclose, 35 Chiswell Street, LONDON, EC1Y 4SE</t>
  </si>
  <si>
    <t>4 Years</t>
  </si>
  <si>
    <t>qualified informal procedure</t>
  </si>
  <si>
    <t>St Anne's Event Space Project</t>
  </si>
  <si>
    <t>St Annes Event Square -  Principal Designer services on the St Annes - public realm development project.</t>
  </si>
  <si>
    <t>Company name: Project Four Safety Solutions, Avenue HQ, 17 Mann Island, Liverpool Waterfront, Liverpool, L3 1DG</t>
  </si>
  <si>
    <t>y</t>
  </si>
  <si>
    <t xml:space="preserve">N </t>
  </si>
  <si>
    <t xml:space="preserve">£9,937.50
</t>
  </si>
  <si>
    <t>£9,937.50</t>
  </si>
  <si>
    <t xml:space="preserve">18/07/2023
</t>
  </si>
  <si>
    <t>Regeneration and Projects</t>
  </si>
  <si>
    <t>Project Vento</t>
  </si>
  <si>
    <t>Architectural Services</t>
  </si>
  <si>
    <t>Company name: Creative SPARC 7B-11B Park Street, Lytham St. Annes, Lancashire FY8 5LU</t>
  </si>
  <si>
    <t>£12,555.00</t>
  </si>
  <si>
    <t xml:space="preserve">12555.00
</t>
  </si>
  <si>
    <t xml:space="preserve">26/07/2023
</t>
  </si>
  <si>
    <t>St Annes LUF</t>
  </si>
  <si>
    <t>Consultancy services for St Annes LUF Project</t>
  </si>
  <si>
    <t xml:space="preserve">Company name: Gosling Consulting, Arundel House, Ackhurst Business Park, Foxhole Rd, Chorley, PR7 1NY
</t>
  </si>
  <si>
    <t>Environmental, Housing, Waste and Customer Services ICT System</t>
  </si>
  <si>
    <t xml:space="preserve">IDOX Plc  Postcode: RG7 4SA
</t>
  </si>
  <si>
    <t>£191,190.00</t>
  </si>
  <si>
    <t>Environmental Services</t>
  </si>
  <si>
    <t>Purchase of Sweepers - Mini, Midi and Chassis Mounted Cleaning Units – Driven</t>
  </si>
  <si>
    <t>Purchase of two 16 tonne sweepers</t>
  </si>
  <si>
    <t xml:space="preserve"> Bucher Municipal Ltd Postcode: RH4 1XF
</t>
  </si>
  <si>
    <t>5 months</t>
  </si>
  <si>
    <t>£397,744.00</t>
  </si>
  <si>
    <t>Supporting Fylde’s 19+ Economically Inactive population</t>
  </si>
  <si>
    <t xml:space="preserve">AFC Fylde Community Foundation Postcode: PR4 3JZ
</t>
  </si>
  <si>
    <t>£93,186.00</t>
  </si>
  <si>
    <t>Weed Spraying Service 2024 - 2026</t>
  </si>
  <si>
    <t>Highways weed spraying services in the borough of Fylde.</t>
  </si>
  <si>
    <t xml:space="preserve">DTMS Limited trading as DTMS Group Postcode: YO7 3HS
</t>
  </si>
  <si>
    <t>£95,970.00</t>
  </si>
  <si>
    <t>Purchase of HGV and specialist vehicles</t>
  </si>
  <si>
    <t>Purchase of two 26 tonnes RCV vehicles</t>
  </si>
  <si>
    <t>Dennis Eagle Ltd, Postcode: CV34 6TE</t>
  </si>
  <si>
    <t>£508,200.00</t>
  </si>
  <si>
    <t>7 months</t>
  </si>
  <si>
    <t>18/4/2024</t>
  </si>
  <si>
    <t>18/11/2024</t>
  </si>
  <si>
    <t>Lot 1A – Supply of Plastic Wheeled Bins (2 Wheeled)</t>
  </si>
  <si>
    <t>Supply of Plastic Wheeled Bins (2 Wheeled)</t>
  </si>
  <si>
    <t>IPL PLASTICS UK LTD: Address: Barbot Hall Industrial Estate Mangham Road, Rotherham, South Yorkshire, S61 4RJ</t>
  </si>
  <si>
    <t>12 months + 12 month extension</t>
  </si>
  <si>
    <t>HSBC</t>
  </si>
  <si>
    <t>Banking Services</t>
  </si>
  <si>
    <t>Supply of Fuel</t>
  </si>
  <si>
    <t>Ultra Low Sulphur Diesel – BS EN 590
Gas Oil (e.g. Red Diesel, Ultra Low Sulphur Gas Oil)– BS 2869 Class A2 (or equivalent)
Aqueous Diesel Exhaust Fluid (DEF) - ISO 22241-1/DIN 70070 (or equivalent)</t>
  </si>
  <si>
    <t>Gores Road Knowsley Industrial Park, Liverpool L33 7XS</t>
  </si>
  <si>
    <t>UK Shared Prosperity Fund</t>
  </si>
  <si>
    <t>UK Shared Prosperity Fund - Supporting Fylde’s 19+ Economically Inactive population</t>
  </si>
  <si>
    <t xml:space="preserve">Company name: AFC Fylde Community Foundation | Contact name: Wesley Partington | Postcode: PR4 3JZ
</t>
  </si>
  <si>
    <t> 1163911</t>
  </si>
  <si>
    <t xml:space="preserve">Supporting People who are NEET </t>
  </si>
  <si>
    <t>26 months</t>
  </si>
  <si>
    <t>£180,500</t>
  </si>
  <si>
    <t>31/3/2025</t>
  </si>
  <si>
    <t xml:space="preserve">Fylde Apprenticeship Project </t>
  </si>
  <si>
    <t>15/10/23</t>
  </si>
  <si>
    <t>31/3/25</t>
  </si>
  <si>
    <t>Direct award</t>
  </si>
  <si>
    <t>Business Support to Deliver Diversification in Aerospace, Automotive and Advanced Engineering and Manufacturing</t>
  </si>
  <si>
    <t>Company name: North West Aerospace Alliance Suite 202, Pendle Business Centre, Trafalgar Court,  Commercial Road, Nelson, Lancashire, BB9 9BT</t>
  </si>
  <si>
    <t>UKSPF - Fylde Borough Loyalty Card Scheme Marketing Scheme as per proposal</t>
  </si>
  <si>
    <t>Company name: Property World, 5 Preston Street, Kirkham, PR4 2YA</t>
  </si>
  <si>
    <t>£3574.72</t>
  </si>
  <si>
    <t>£6,118.46</t>
  </si>
  <si>
    <t>Unit for parks</t>
  </si>
  <si>
    <t>Fairhaven Lake Main Jetty Repairs and Improvements</t>
  </si>
  <si>
    <t>Fairhaven Lake Jetty repairs</t>
  </si>
  <si>
    <t>Company Name: GJN and Son limited, 41 Hampton Road, Southport, Merseyside, PR8 6SR</t>
  </si>
  <si>
    <t>Tourism and Cultural Services</t>
  </si>
  <si>
    <t>Works to various shopfronts in Kirkham as per quotation documentation</t>
  </si>
  <si>
    <t>7959354</t>
  </si>
  <si>
    <t>Resurfacing Lytham Promenade</t>
  </si>
  <si>
    <t>Groundworks &amp; resurfacing works</t>
  </si>
  <si>
    <t xml:space="preserve">Company Name: William Pye Limited, Shay Lane Industrial Estate, Longridge, Preston, Lancashire, PR3 3BT, </t>
  </si>
  <si>
    <t>Company Name: Rosslee Construction Limited, Black Abbey Street, Accrington, Lancashire, BB5 1HT</t>
  </si>
  <si>
    <t>Poulton Street Shop Fronts</t>
  </si>
  <si>
    <t>Asset valuations</t>
  </si>
  <si>
    <t>Valuation services</t>
  </si>
  <si>
    <t>Company name: CBRE Limited, Henrietta House, Henrietta Place, London W1G 0NB</t>
  </si>
  <si>
    <t>1 year Plus an option to extend by 1 year</t>
  </si>
  <si>
    <t>Oxygen Finance</t>
  </si>
  <si>
    <t>Governance</t>
  </si>
  <si>
    <t>Company Name: Oxygen Finance Limited, 4th Floor, Cathedral Place, 42-44 Waterloo Street, Birmingham, West Midlands, B2 5QB</t>
  </si>
  <si>
    <t>6 months</t>
  </si>
  <si>
    <t>4 months</t>
  </si>
  <si>
    <t>Bulky Waste</t>
  </si>
  <si>
    <t>Ride On Mowers</t>
  </si>
  <si>
    <t>Wheelie bins</t>
  </si>
  <si>
    <t>Bin Bags</t>
  </si>
  <si>
    <t>EV vans</t>
  </si>
  <si>
    <t>4 X 4 Pick upTruck</t>
  </si>
  <si>
    <t xml:space="preserve">1 x Mercedes 515 L2 5.5T Single cab chassis tipping vehicle </t>
  </si>
  <si>
    <t>Roller mower</t>
  </si>
  <si>
    <t>Bartec</t>
  </si>
  <si>
    <t>Creation of Beach Hub Facility</t>
  </si>
  <si>
    <t>REQUEST FOR QUOTATION – ASHTON GARDENS PATH IMPROVEMENTS</t>
  </si>
  <si>
    <t>Supply of Bedding and Floral Containers 2025- 2026</t>
  </si>
  <si>
    <t>ITT for the provision of agency staff services</t>
  </si>
  <si>
    <t>REQUEST FOR QUOTATION- FENCING AROUND FAIRHAVEN LAKE</t>
  </si>
  <si>
    <t>RFQ for the Provision of Mayoral Chauffeur / Attendant to the Mayor of Fylde Council</t>
  </si>
  <si>
    <t>ITT for Clifton Play Area</t>
  </si>
  <si>
    <t>RFQ for the provision of skip hire services</t>
  </si>
  <si>
    <t>Fuel (ESPO  Framework)</t>
  </si>
  <si>
    <t>Carbon reports</t>
  </si>
  <si>
    <t>Weed Spraying program</t>
  </si>
  <si>
    <t xml:space="preserve">Company name: DTMS Limited trading as DTMS Group | Registration number: 4392914 | SME: True | VCS:False | VCS registration:  | Contact name: Dan Lazenby | Postcode: YO7 3HS
</t>
  </si>
  <si>
    <t>Operational</t>
  </si>
  <si>
    <t>Creation of a beach hub facility</t>
  </si>
  <si>
    <t xml:space="preserve">Company name: Huck Construction ltd | Registration number: 5533758 | SME: True | VCS:True | VCS registration: N/A | Contact name: DAVID HUCK; Jake Huck | Postcode: PR3 6TU
</t>
  </si>
  <si>
    <t>£146,637.00</t>
  </si>
  <si>
    <t>Technical</t>
  </si>
  <si>
    <t>4 Months</t>
  </si>
  <si>
    <t>The purpose of this project is to repair the main jetty structure at Fairhaven Lake.
The existing jetty structure has badly deteriorated and requires repairs to maintain the jetty for future years. Alongside repairs some aesthetic improvements are to include a new surface to be overlaid and a new central barrier to be installed with lighting to extend usable operating hours.</t>
  </si>
  <si>
    <t xml:space="preserve">Company name: GJN and Son limited | Registration number: 7959354 | SME: True | VCS:False | VCS registration:  | Contact name: Gary Nuttall | Postcode: PR8 6SR
</t>
  </si>
  <si>
    <t>£63,612.00</t>
  </si>
  <si>
    <t xml:space="preserve">Company name: William Pye Limited | Registration number: 1190686 | SME: True | VCS:True | VCS registration: N/A | Contact name: Michael Preston; William Pye; Hazel Carter; Adrian Townsend; W Pye; Bethany Eidsforth; Alex Pye; William R Pye | Postcode: PR3 3BT
</t>
  </si>
  <si>
    <t>The project involves groundworks in 8 no. areas totalling 167m2 (with an additional provisional area of 87m2) involving the excavation of the road surface and sub-surface to the required depth, laying Terram, a Tesar Triax Geogrid, a 150mm layer of compacted Type 1 MOT, a 90mm base layer, a 60mm binding layer, followed by laying a 45mm surface layer.</t>
  </si>
  <si>
    <t>2 months</t>
  </si>
  <si>
    <t>Fylde Council has secured funding to improve some of the existing paving in Ashton Gardens. The works will include the removal of existing crazy paving and resurfacing with tarmacadam. This design brief and specification describes the requirements, standards and the relevant locations for this project.
The Contractor must make full allowance within his Tender to execute all works to a high standard and must visit the sites whilst compiling his Tender and make allowance for:
• Protection and careful manhandling of existing public open space, fixtures and landscaping.
• Removal/ replacement of features for refurbishment as described within the specification.
• Sequence of works and programming.
• Access arrangements.</t>
  </si>
  <si>
    <t>£57,620.00</t>
  </si>
  <si>
    <t>3 Months</t>
  </si>
  <si>
    <t>Parks &amp; Coastal Services</t>
  </si>
  <si>
    <t>Fylde Council are inviting tenders for the supply and delivery of seasonal bedding plants and containerised floral displays in accordance with the invitation to tender and appendices. The Council has seasonal bedding displays throughout the Borough and takes pride in the quality of these displays. The floral containers are also judged as part of the In Bloom and Green Flag initiatives.</t>
  </si>
  <si>
    <t xml:space="preserve">Company name: Walkers Oakfield Nurseries | Registration number: N/A | SME: True | VCS:False | VCS registration:  | Contact name: Martin Walker | Postcode: CH3 6EA
</t>
  </si>
  <si>
    <t>Provision of temporary staff</t>
  </si>
  <si>
    <t>31/02/2028</t>
  </si>
  <si>
    <t>£3,833,835.00</t>
  </si>
  <si>
    <t>3 year Plus an option of a 2 year extension</t>
  </si>
  <si>
    <t xml:space="preserve">Company name: Masterstaff Recruitment Ltd | Registration number: 02777593 | SME: True | VCS:True | VCS registration: N/A | Contact name: Jon Howard | Postcode: PR3 1NS
</t>
  </si>
  <si>
    <t>Installation of fencing at Fairhaven Lake</t>
  </si>
  <si>
    <t>The Mayoral Chauffeur/Attendant is contracted by Fylde Council to drive the mayor (or other civic representatives) to the civic events they have been booked to attend.  The attendant accompanies the mayors, to provide the appropriate support at the event itself.  These events take place both during the day and the evening.  The engagement lists are produced by the Mayor’s PA at Fylde.</t>
  </si>
  <si>
    <t xml:space="preserve">Company name: Thomson Executive Cars | Registration number: N/A | SME: True | VCS:True | VCS registration: N/A | Contact name: Andrew Thomson | Postcode: BB4 7TX
</t>
  </si>
  <si>
    <t>1 year with 3 options to extend by 1 year</t>
  </si>
  <si>
    <t>Installation of play ground equipment</t>
  </si>
  <si>
    <t xml:space="preserve">Company name: HAGS SMP Ltd | Registration number: 0908021 | SME: True | VCS:False | VCS registration:  | Contact name: Abigail Foster; Helen Thrussell; Belinda Murphy | Postcode: TW20 8PG
</t>
  </si>
  <si>
    <t>3 months</t>
  </si>
  <si>
    <t>Supply of skips across a number of site in Fylde &amp; removal/disposal of waste.</t>
  </si>
  <si>
    <t>2 years with an option to extend by 1 year</t>
  </si>
  <si>
    <t xml:space="preserve">Company name: BLACKPOOL SKIP HIRE | Registration number: 04637688 | SME: True | VCS:True | VCS registration: N/A | Contact name: KENNETH STEPHENSON | Postcode: FY5 1AP
</t>
  </si>
  <si>
    <t>Provision of a bulky waste service for the collection of unwanted furniture items from households</t>
  </si>
  <si>
    <t xml:space="preserve">CALICO GROUP LTD of Unit 1, White Lund Industrial Estate, Morecambe, LA3 3PT </t>
  </si>
  <si>
    <t>11 months</t>
  </si>
  <si>
    <t xml:space="preserve">Waste </t>
  </si>
  <si>
    <t>Purchase of 3 replacement ride on flail mowers</t>
  </si>
  <si>
    <t>Balmers GM Ltd, Manchester Road, Sunnockshaw, Burnley BB11 5PF</t>
  </si>
  <si>
    <t xml:space="preserve">Fleet </t>
  </si>
  <si>
    <t>Supply of household waste containers</t>
  </si>
  <si>
    <t>2 year + optional 1 year extension</t>
  </si>
  <si>
    <t>Supply of sacks for household waste and litter bins</t>
  </si>
  <si>
    <t>Purchase of 2 replacement vans for Environmental Health team</t>
  </si>
  <si>
    <t>Purchase of a replacement 4 x 4 vehicle for Coast and Countryside team</t>
  </si>
  <si>
    <t>Fleet</t>
  </si>
  <si>
    <t>Purchase of a replacement vehicle for waste collection services</t>
  </si>
  <si>
    <t>Terberg Matec UK, Heathcote Way, Heathcote Industrial Estate, Warwick, Warwickshire, CV34 6TE</t>
  </si>
  <si>
    <t>24 weeks</t>
  </si>
  <si>
    <t xml:space="preserve">26T Twin Bin RCV's </t>
  </si>
  <si>
    <t>Purchase of 2 replacement RCV refuse vehicles for waste collection services</t>
  </si>
  <si>
    <t>Dennis Eagle Ltd, Heathcote Way, Healthcote Ind. Estate, Warwick, Warwickshire CV34 6TE</t>
  </si>
  <si>
    <t>Purchase of 1 replacement roller mower for Park Team</t>
  </si>
  <si>
    <t>Development of customer portal to digitalise waste service</t>
  </si>
  <si>
    <t xml:space="preserve">£41,600 year 1, then £19,000 per annum </t>
  </si>
  <si>
    <t>3 years + optional 1 year extension</t>
  </si>
  <si>
    <t>01/02/2028 and 01/02/2029</t>
  </si>
  <si>
    <t>02/02/2028 or 02/02/2029</t>
  </si>
  <si>
    <t>Supply of diesel</t>
  </si>
  <si>
    <t>Standard Fuel Oils Ltd, Carlton House Gores Road, Knowsley Industrial Park, Liverpool, England, LSS 7XS</t>
  </si>
  <si>
    <t>IPL Plastics UK Ltd, Denis House, Lichfield Road Industrial Estate, Tamworth, Staffordshire, B79 7UL</t>
  </si>
  <si>
    <t>Imperial Polythen+A10e, Lakeside Industrial Estate, Colnbrook, Slough SL3 0ED</t>
  </si>
  <si>
    <t>1 year + optional extension</t>
  </si>
  <si>
    <t>Nissan Trading, C/O Nissan Motor Manufacturing, UK Ltd Washington Road, Sunderland, Tyne &amp; Wear, SR5 3NS</t>
  </si>
  <si>
    <t>Toyota Motors UK Ltd, Burnaston, Derby, DE1 9TA</t>
  </si>
  <si>
    <t>Bartec Municipal Technologies Limited, Unit 9 Redbrook Business Park, Wilthorpe Road, Barnsley, S75 1JN</t>
  </si>
  <si>
    <t>Restricted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</si>
</sst>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164" formatCode="&quot;£&quot;#,##0.00"/>
    <numFmt numFmtId="165" formatCode="00000000"/>
    <numFmt numFmtId="166" formatCode="0000000"/>
  </numFmts>
  <fonts count="11" x14ac:knownFonts="1">
    <font>
      <sz val="11"/>
      <color theme="1"/>
      <name val="Aptos Narrow"/>
      <family val="2"/>
      <scheme val="minor"/>
    </font>
    <font>
      <b/>
      <sz val="11"/>
      <color theme="1"/>
      <name val="Arial"/>
      <family val="2"/>
    </font>
    <font>
      <b/>
      <sz val="12"/>
      <color theme="1"/>
      <name val="Arial"/>
      <family val="2"/>
    </font>
    <font>
      <sz val="11"/>
      <color theme="1"/>
      <name val="Arial"/>
      <family val="2"/>
    </font>
    <font>
      <sz val="11"/>
      <name val="Arial"/>
      <family val="2"/>
    </font>
    <font>
      <sz val="11"/>
      <color rgb="FF000000"/>
      <name val="Arial"/>
      <family val="2"/>
    </font>
    <font>
      <sz val="11"/>
      <color rgb="FF333333"/>
      <name val="Arial"/>
      <family val="2"/>
    </font>
    <font>
      <sz val="11"/>
      <color theme="1"/>
      <name val="Aptos Narrow"/>
      <family val="2"/>
      <scheme val="minor"/>
    </font>
    <font>
      <sz val="12"/>
      <color theme="1"/>
      <name val="Arial"/>
      <family val="2"/>
    </font>
    <font>
      <sz val="10"/>
      <color rgb="FF333333"/>
      <name val="Arial"/>
      <family val="2"/>
    </font>
    <font>
      <sz val="8"/>
      <name val="Aptos Narrow"/>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theme="6"/>
      </top>
      <bottom style="thin">
        <color theme="6"/>
      </bottom>
      <diagonal/>
    </border>
    <border>
      <left style="thin">
        <color indexed="64"/>
      </left>
      <right style="thin">
        <color indexed="64"/>
      </right>
      <top style="thin">
        <color indexed="64"/>
      </top>
      <bottom/>
      <diagonal/>
    </border>
  </borders>
  <cellStyleXfs count="1">
    <xf numFmtId="0" fontId="0" fillId="0" borderId="0"/>
  </cellStyleXfs>
  <cellXfs count="61">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49" fontId="3"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2"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14" fontId="5" fillId="0" borderId="1" xfId="0" applyNumberFormat="1"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left"/>
    </xf>
    <xf numFmtId="164" fontId="3" fillId="0" borderId="0" xfId="0" applyNumberFormat="1" applyFont="1" applyAlignment="1">
      <alignment horizontal="left"/>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8"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8" fontId="5" fillId="0" borderId="1" xfId="0" applyNumberFormat="1" applyFont="1" applyBorder="1" applyAlignment="1">
      <alignment horizontal="center" vertical="center"/>
    </xf>
    <xf numFmtId="6"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Alignment="1">
      <alignment horizontal="left" vertical="center"/>
    </xf>
    <xf numFmtId="0" fontId="7" fillId="0" borderId="1" xfId="0" applyFont="1" applyBorder="1" applyAlignment="1">
      <alignment horizontal="center" vertical="top" wrapText="1"/>
    </xf>
    <xf numFmtId="0" fontId="3" fillId="0" borderId="2" xfId="0" applyFont="1" applyBorder="1" applyAlignment="1">
      <alignment horizontal="center" vertical="center" wrapText="1"/>
    </xf>
    <xf numFmtId="0" fontId="9" fillId="0" borderId="1" xfId="0" applyFont="1" applyBorder="1" applyAlignment="1">
      <alignment horizontal="center" vertical="center"/>
    </xf>
    <xf numFmtId="8" fontId="3" fillId="0" borderId="1" xfId="0" applyNumberFormat="1" applyFont="1" applyBorder="1" applyAlignment="1">
      <alignment horizontal="center" vertical="center"/>
    </xf>
    <xf numFmtId="44" fontId="3" fillId="0" borderId="1" xfId="0" applyNumberFormat="1" applyFont="1" applyBorder="1" applyAlignment="1">
      <alignment horizontal="center" vertical="center"/>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center"/>
    </xf>
    <xf numFmtId="0" fontId="3" fillId="0" borderId="1" xfId="0" applyFont="1" applyBorder="1" applyAlignment="1">
      <alignment vertical="top" wrapText="1"/>
    </xf>
    <xf numFmtId="44" fontId="3" fillId="0" borderId="1" xfId="0" applyNumberFormat="1" applyFont="1" applyBorder="1" applyAlignment="1">
      <alignment horizontal="center" vertical="center" wrapText="1"/>
    </xf>
    <xf numFmtId="8" fontId="4"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5" fillId="0" borderId="3" xfId="0" applyFont="1" applyBorder="1" applyAlignment="1">
      <alignment horizontal="center" vertical="center"/>
    </xf>
    <xf numFmtId="8" fontId="4" fillId="0" borderId="3" xfId="0" applyNumberFormat="1" applyFont="1" applyBorder="1" applyAlignment="1">
      <alignment horizontal="center" vertical="center"/>
    </xf>
    <xf numFmtId="16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wrapText="1"/>
    </xf>
    <xf numFmtId="8" fontId="4"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14" fontId="3" fillId="0" borderId="0" xfId="0" applyNumberFormat="1" applyFont="1" applyAlignment="1">
      <alignment horizontal="left" wrapText="1"/>
    </xf>
    <xf numFmtId="165" fontId="3" fillId="0" borderId="3" xfId="0" applyNumberFormat="1" applyFont="1" applyBorder="1" applyAlignment="1">
      <alignment horizontal="center" vertical="center"/>
    </xf>
    <xf numFmtId="164" fontId="3" fillId="0" borderId="3" xfId="0" applyNumberFormat="1" applyFont="1" applyBorder="1" applyAlignment="1">
      <alignment horizontal="center" vertical="center" wrapText="1"/>
    </xf>
    <xf numFmtId="44" fontId="3" fillId="0" borderId="3" xfId="0" applyNumberFormat="1" applyFont="1" applyBorder="1" applyAlignment="1">
      <alignment horizontal="center" vertical="center"/>
    </xf>
    <xf numFmtId="8"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7D965-8344-4058-82ED-B8FF7D4B45E9}">
  <dimension ref="A1:Q87"/>
  <sheetViews>
    <sheetView tabSelected="1" topLeftCell="A77" workbookViewId="0">
      <selection activeCell="A88" sqref="A88"/>
    </sheetView>
  </sheetViews>
  <sheetFormatPr defaultColWidth="9.140625" defaultRowHeight="27.75" customHeight="1" x14ac:dyDescent="0.2"/>
  <cols>
    <col min="1" max="1" width="81" style="21" bestFit="1" customWidth="1"/>
    <col min="2" max="2" width="75.7109375" style="21" bestFit="1" customWidth="1"/>
    <col min="3" max="3" width="106" style="21" customWidth="1"/>
    <col min="4" max="4" width="20" style="22" customWidth="1"/>
    <col min="5" max="5" width="18.7109375" style="22" customWidth="1"/>
    <col min="6" max="6" width="25" style="23" customWidth="1"/>
    <col min="7" max="7" width="21.42578125" style="23" customWidth="1"/>
    <col min="8" max="8" width="20.5703125" style="24" customWidth="1"/>
    <col min="9" max="9" width="16.7109375" style="24" customWidth="1"/>
    <col min="10" max="10" width="17" style="23" customWidth="1"/>
    <col min="11" max="11" width="20.140625" style="24" customWidth="1"/>
    <col min="12" max="12" width="15.5703125" style="23" customWidth="1"/>
    <col min="13" max="13" width="15.7109375" style="21" customWidth="1"/>
    <col min="14" max="14" width="15.42578125" style="54" customWidth="1"/>
    <col min="15" max="15" width="18.5703125" style="54" customWidth="1"/>
    <col min="16" max="16" width="23.85546875" style="21" bestFit="1" customWidth="1"/>
    <col min="17" max="17" width="25.28515625" style="21" bestFit="1" customWidth="1"/>
    <col min="18" max="16384" width="9.140625" style="23"/>
  </cols>
  <sheetData>
    <row r="1" spans="1:17" s="3" customFormat="1" ht="27.75" customHeight="1" x14ac:dyDescent="0.25">
      <c r="A1" s="1" t="s">
        <v>0</v>
      </c>
      <c r="B1" s="1" t="s">
        <v>1</v>
      </c>
      <c r="C1" s="1" t="s">
        <v>2</v>
      </c>
      <c r="D1" s="1" t="s">
        <v>3</v>
      </c>
      <c r="E1" s="1" t="s">
        <v>4</v>
      </c>
      <c r="F1" s="1" t="s">
        <v>5</v>
      </c>
      <c r="G1" s="1" t="s">
        <v>6</v>
      </c>
      <c r="H1" s="2" t="s">
        <v>7</v>
      </c>
      <c r="I1" s="2" t="s">
        <v>8</v>
      </c>
      <c r="J1" s="1" t="s">
        <v>9</v>
      </c>
      <c r="K1" s="2" t="s">
        <v>10</v>
      </c>
      <c r="L1" s="1" t="s">
        <v>11</v>
      </c>
      <c r="M1" s="1" t="s">
        <v>12</v>
      </c>
      <c r="N1" s="53" t="s">
        <v>13</v>
      </c>
      <c r="O1" s="53" t="s">
        <v>14</v>
      </c>
      <c r="P1" s="1" t="s">
        <v>15</v>
      </c>
      <c r="Q1" s="1" t="s">
        <v>16</v>
      </c>
    </row>
    <row r="2" spans="1:17" s="7" customFormat="1" ht="27.75" customHeight="1" x14ac:dyDescent="0.25">
      <c r="A2" s="4" t="s">
        <v>52</v>
      </c>
      <c r="B2" s="16" t="s">
        <v>53</v>
      </c>
      <c r="C2" s="4" t="s">
        <v>54</v>
      </c>
      <c r="D2" s="4" t="s">
        <v>20</v>
      </c>
      <c r="E2" s="4" t="s">
        <v>20</v>
      </c>
      <c r="F2" s="4" t="s">
        <v>21</v>
      </c>
      <c r="G2" s="4" t="s">
        <v>21</v>
      </c>
      <c r="H2" s="5">
        <v>55000</v>
      </c>
      <c r="I2" s="5" t="s">
        <v>55</v>
      </c>
      <c r="J2" s="4" t="s">
        <v>56</v>
      </c>
      <c r="K2" s="5" t="s">
        <v>57</v>
      </c>
      <c r="L2" s="4" t="s">
        <v>21</v>
      </c>
      <c r="M2" s="6">
        <v>44571</v>
      </c>
      <c r="N2" s="6">
        <v>46296</v>
      </c>
      <c r="O2" s="6">
        <v>46143</v>
      </c>
      <c r="P2" s="4" t="s">
        <v>58</v>
      </c>
      <c r="Q2" s="4" t="s">
        <v>59</v>
      </c>
    </row>
    <row r="3" spans="1:17" s="7" customFormat="1" ht="27.75" customHeight="1" x14ac:dyDescent="0.25">
      <c r="A3" s="4" t="s">
        <v>60</v>
      </c>
      <c r="B3" s="16" t="s">
        <v>61</v>
      </c>
      <c r="C3" s="4" t="s">
        <v>60</v>
      </c>
      <c r="D3" s="4" t="s">
        <v>20</v>
      </c>
      <c r="E3" s="4" t="s">
        <v>62</v>
      </c>
      <c r="F3" s="4">
        <v>2572947</v>
      </c>
      <c r="G3" s="4" t="s">
        <v>21</v>
      </c>
      <c r="H3" s="5">
        <v>18000</v>
      </c>
      <c r="I3" s="5">
        <v>18000</v>
      </c>
      <c r="J3" s="4" t="s">
        <v>22</v>
      </c>
      <c r="K3" s="5">
        <v>36000</v>
      </c>
      <c r="L3" s="4"/>
      <c r="M3" s="6">
        <v>44835</v>
      </c>
      <c r="N3" s="6">
        <v>46296</v>
      </c>
      <c r="O3" s="6">
        <v>46143</v>
      </c>
      <c r="P3" s="4" t="s">
        <v>58</v>
      </c>
      <c r="Q3" s="4" t="s">
        <v>59</v>
      </c>
    </row>
    <row r="4" spans="1:17" s="7" customFormat="1" ht="27.75" customHeight="1" x14ac:dyDescent="0.25">
      <c r="A4" s="4" t="s">
        <v>33</v>
      </c>
      <c r="B4" s="4" t="s">
        <v>34</v>
      </c>
      <c r="C4" s="4" t="s">
        <v>35</v>
      </c>
      <c r="D4" s="4" t="s">
        <v>30</v>
      </c>
      <c r="E4" s="4" t="s">
        <v>20</v>
      </c>
      <c r="F4" s="4">
        <v>633222</v>
      </c>
      <c r="G4" s="4" t="s">
        <v>21</v>
      </c>
      <c r="H4" s="5" t="s">
        <v>36</v>
      </c>
      <c r="I4" s="5">
        <v>64000</v>
      </c>
      <c r="J4" s="4" t="s">
        <v>37</v>
      </c>
      <c r="K4" s="5">
        <v>640000</v>
      </c>
      <c r="L4" s="4" t="s">
        <v>21</v>
      </c>
      <c r="M4" s="6">
        <v>43556</v>
      </c>
      <c r="N4" s="6">
        <v>47208</v>
      </c>
      <c r="O4" s="6" t="s">
        <v>21</v>
      </c>
      <c r="P4" s="4" t="s">
        <v>38</v>
      </c>
      <c r="Q4" s="4" t="s">
        <v>39</v>
      </c>
    </row>
    <row r="5" spans="1:17" s="7" customFormat="1" ht="27.75" customHeight="1" x14ac:dyDescent="0.25">
      <c r="A5" s="16" t="s">
        <v>264</v>
      </c>
      <c r="B5" s="16" t="s">
        <v>272</v>
      </c>
      <c r="C5" s="16" t="s">
        <v>266</v>
      </c>
      <c r="D5" s="16" t="s">
        <v>20</v>
      </c>
      <c r="E5" s="16" t="s">
        <v>218</v>
      </c>
      <c r="F5" s="16" t="s">
        <v>21</v>
      </c>
      <c r="G5" s="16" t="s">
        <v>267</v>
      </c>
      <c r="H5" s="17">
        <v>9139.7999999999993</v>
      </c>
      <c r="I5" s="17">
        <v>9139.7999999999993</v>
      </c>
      <c r="J5" s="16" t="s">
        <v>152</v>
      </c>
      <c r="K5" s="17">
        <v>24808</v>
      </c>
      <c r="L5" s="16"/>
      <c r="M5" s="18" t="s">
        <v>273</v>
      </c>
      <c r="N5" s="18" t="s">
        <v>274</v>
      </c>
      <c r="O5" s="18"/>
      <c r="P5" s="16" t="s">
        <v>275</v>
      </c>
      <c r="Q5" s="16" t="s">
        <v>222</v>
      </c>
    </row>
    <row r="6" spans="1:17" s="7" customFormat="1" ht="27.75" customHeight="1" x14ac:dyDescent="0.25">
      <c r="A6" s="4" t="s">
        <v>198</v>
      </c>
      <c r="B6" s="4" t="s">
        <v>198</v>
      </c>
      <c r="C6" s="4" t="s">
        <v>199</v>
      </c>
      <c r="D6" s="4" t="s">
        <v>30</v>
      </c>
      <c r="E6" s="4" t="s">
        <v>20</v>
      </c>
      <c r="F6" s="4">
        <v>4637688</v>
      </c>
      <c r="G6" s="4" t="s">
        <v>21</v>
      </c>
      <c r="H6" s="5" t="s">
        <v>200</v>
      </c>
      <c r="I6" s="5" t="s">
        <v>200</v>
      </c>
      <c r="J6" s="4" t="s">
        <v>81</v>
      </c>
      <c r="K6" s="5" t="s">
        <v>201</v>
      </c>
      <c r="L6" s="4"/>
      <c r="M6" s="6">
        <v>45077</v>
      </c>
      <c r="N6" s="6">
        <v>45807</v>
      </c>
      <c r="O6" s="6">
        <v>45663</v>
      </c>
      <c r="P6" s="4" t="s">
        <v>120</v>
      </c>
      <c r="Q6" s="4" t="s">
        <v>202</v>
      </c>
    </row>
    <row r="7" spans="1:17" s="7" customFormat="1" ht="27.75" customHeight="1" x14ac:dyDescent="0.25">
      <c r="A7" s="4" t="s">
        <v>17</v>
      </c>
      <c r="B7" s="4" t="s">
        <v>18</v>
      </c>
      <c r="C7" s="4" t="s">
        <v>19</v>
      </c>
      <c r="D7" s="4" t="s">
        <v>20</v>
      </c>
      <c r="E7" s="4" t="s">
        <v>20</v>
      </c>
      <c r="F7" s="4" t="s">
        <v>21</v>
      </c>
      <c r="G7" s="4" t="s">
        <v>21</v>
      </c>
      <c r="H7" s="5">
        <v>9261</v>
      </c>
      <c r="I7" s="5"/>
      <c r="J7" s="4" t="s">
        <v>22</v>
      </c>
      <c r="K7" s="5">
        <v>18522</v>
      </c>
      <c r="L7" s="4" t="s">
        <v>21</v>
      </c>
      <c r="M7" s="4"/>
      <c r="N7" s="6" t="s">
        <v>23</v>
      </c>
      <c r="O7" s="6" t="s">
        <v>24</v>
      </c>
      <c r="P7" s="4" t="s">
        <v>25</v>
      </c>
      <c r="Q7" s="4" t="s">
        <v>26</v>
      </c>
    </row>
    <row r="8" spans="1:17" s="7" customFormat="1" ht="27.75" customHeight="1" x14ac:dyDescent="0.25">
      <c r="A8" s="4" t="s">
        <v>27</v>
      </c>
      <c r="B8" s="4" t="s">
        <v>28</v>
      </c>
      <c r="C8" s="4" t="s">
        <v>29</v>
      </c>
      <c r="D8" s="4" t="s">
        <v>20</v>
      </c>
      <c r="E8" s="4" t="s">
        <v>30</v>
      </c>
      <c r="F8" s="4" t="s">
        <v>21</v>
      </c>
      <c r="G8" s="4" t="s">
        <v>21</v>
      </c>
      <c r="H8" s="5">
        <v>20000</v>
      </c>
      <c r="I8" s="5" t="s">
        <v>21</v>
      </c>
      <c r="J8" s="4" t="s">
        <v>31</v>
      </c>
      <c r="K8" s="5">
        <v>20000</v>
      </c>
      <c r="L8" s="4" t="s">
        <v>21</v>
      </c>
      <c r="M8" s="6">
        <v>45383</v>
      </c>
      <c r="N8" s="6">
        <v>45747</v>
      </c>
      <c r="O8" s="6">
        <v>45382</v>
      </c>
      <c r="P8" s="4" t="s">
        <v>25</v>
      </c>
      <c r="Q8" s="4" t="s">
        <v>32</v>
      </c>
    </row>
    <row r="9" spans="1:17" s="7" customFormat="1" ht="27.75" customHeight="1" x14ac:dyDescent="0.25">
      <c r="A9" s="4" t="s">
        <v>143</v>
      </c>
      <c r="B9" s="4" t="s">
        <v>144</v>
      </c>
      <c r="C9" s="4" t="s">
        <v>145</v>
      </c>
      <c r="D9" s="4" t="s">
        <v>30</v>
      </c>
      <c r="E9" s="4" t="s">
        <v>20</v>
      </c>
      <c r="F9" s="4">
        <v>654966000</v>
      </c>
      <c r="G9" s="4" t="s">
        <v>21</v>
      </c>
      <c r="H9" s="5">
        <v>88900</v>
      </c>
      <c r="I9" s="5">
        <v>88900</v>
      </c>
      <c r="J9" s="4" t="s">
        <v>81</v>
      </c>
      <c r="K9" s="5">
        <v>180000</v>
      </c>
      <c r="L9" s="4" t="s">
        <v>21</v>
      </c>
      <c r="M9" s="6">
        <v>45383</v>
      </c>
      <c r="N9" s="6">
        <v>46112</v>
      </c>
      <c r="O9" s="6">
        <v>45991</v>
      </c>
      <c r="P9" s="4" t="s">
        <v>94</v>
      </c>
      <c r="Q9" s="4" t="s">
        <v>146</v>
      </c>
    </row>
    <row r="10" spans="1:17" s="7" customFormat="1" ht="27.75" customHeight="1" x14ac:dyDescent="0.25">
      <c r="A10" s="4" t="s">
        <v>43</v>
      </c>
      <c r="B10" s="4" t="s">
        <v>44</v>
      </c>
      <c r="C10" s="4" t="s">
        <v>45</v>
      </c>
      <c r="D10" s="4" t="s">
        <v>20</v>
      </c>
      <c r="E10" s="4" t="s">
        <v>20</v>
      </c>
      <c r="F10" s="4" t="s">
        <v>21</v>
      </c>
      <c r="G10" s="4" t="s">
        <v>21</v>
      </c>
      <c r="H10" s="5">
        <v>18500</v>
      </c>
      <c r="I10" s="5" t="s">
        <v>21</v>
      </c>
      <c r="J10" s="4" t="s">
        <v>31</v>
      </c>
      <c r="K10" s="5">
        <v>24600</v>
      </c>
      <c r="L10" s="4" t="s">
        <v>21</v>
      </c>
      <c r="M10" s="6">
        <v>45261</v>
      </c>
      <c r="N10" s="6">
        <v>45747</v>
      </c>
      <c r="O10" s="6">
        <v>45016</v>
      </c>
      <c r="P10" s="4" t="s">
        <v>25</v>
      </c>
      <c r="Q10" s="4" t="s">
        <v>46</v>
      </c>
    </row>
    <row r="11" spans="1:17" s="7" customFormat="1" ht="27.75" customHeight="1" x14ac:dyDescent="0.25">
      <c r="A11" s="4" t="s">
        <v>67</v>
      </c>
      <c r="B11" s="4" t="s">
        <v>68</v>
      </c>
      <c r="C11" s="4" t="s">
        <v>29</v>
      </c>
      <c r="D11" s="4" t="s">
        <v>20</v>
      </c>
      <c r="E11" s="4" t="s">
        <v>20</v>
      </c>
      <c r="F11" s="4" t="s">
        <v>21</v>
      </c>
      <c r="G11" s="4" t="s">
        <v>21</v>
      </c>
      <c r="H11" s="5">
        <v>41000</v>
      </c>
      <c r="I11" s="5" t="s">
        <v>21</v>
      </c>
      <c r="J11" s="4" t="s">
        <v>69</v>
      </c>
      <c r="K11" s="5">
        <v>205000</v>
      </c>
      <c r="L11" s="4" t="s">
        <v>21</v>
      </c>
      <c r="M11" s="6">
        <v>44980</v>
      </c>
      <c r="N11" s="6">
        <v>46805</v>
      </c>
      <c r="O11" s="6">
        <v>46440</v>
      </c>
      <c r="P11" s="4" t="s">
        <v>70</v>
      </c>
      <c r="Q11" s="4" t="s">
        <v>66</v>
      </c>
    </row>
    <row r="12" spans="1:17" s="7" customFormat="1" ht="27.75" customHeight="1" x14ac:dyDescent="0.25">
      <c r="A12" s="4" t="s">
        <v>47</v>
      </c>
      <c r="B12" s="4" t="s">
        <v>48</v>
      </c>
      <c r="C12" s="4" t="s">
        <v>49</v>
      </c>
      <c r="D12" s="4" t="s">
        <v>20</v>
      </c>
      <c r="E12" s="4" t="s">
        <v>20</v>
      </c>
      <c r="F12" s="4"/>
      <c r="G12" s="4" t="s">
        <v>21</v>
      </c>
      <c r="H12" s="5">
        <v>7941</v>
      </c>
      <c r="I12" s="5">
        <v>7941</v>
      </c>
      <c r="J12" s="4" t="s">
        <v>50</v>
      </c>
      <c r="K12" s="5">
        <v>7941</v>
      </c>
      <c r="L12" s="4" t="s">
        <v>51</v>
      </c>
      <c r="M12" s="6">
        <v>45017</v>
      </c>
      <c r="N12" s="6">
        <v>45747</v>
      </c>
      <c r="O12" s="6">
        <v>44651</v>
      </c>
      <c r="P12" s="4" t="s">
        <v>25</v>
      </c>
      <c r="Q12" s="4" t="s">
        <v>46</v>
      </c>
    </row>
    <row r="13" spans="1:17" s="7" customFormat="1" ht="27.75" customHeight="1" x14ac:dyDescent="0.25">
      <c r="A13" s="4" t="s">
        <v>63</v>
      </c>
      <c r="B13" s="4" t="s">
        <v>64</v>
      </c>
      <c r="C13" s="4" t="s">
        <v>65</v>
      </c>
      <c r="D13" s="4" t="s">
        <v>20</v>
      </c>
      <c r="E13" s="4" t="s">
        <v>20</v>
      </c>
      <c r="F13" s="4">
        <v>8098450</v>
      </c>
      <c r="G13" s="4" t="s">
        <v>21</v>
      </c>
      <c r="H13" s="5">
        <v>7379</v>
      </c>
      <c r="I13" s="5">
        <v>7379</v>
      </c>
      <c r="J13" s="4" t="s">
        <v>31</v>
      </c>
      <c r="K13" s="5">
        <v>7379</v>
      </c>
      <c r="L13" s="4" t="s">
        <v>21</v>
      </c>
      <c r="M13" s="6">
        <v>45242</v>
      </c>
      <c r="N13" s="6">
        <v>45972</v>
      </c>
      <c r="O13" s="6">
        <v>45962</v>
      </c>
      <c r="P13" s="4" t="s">
        <v>25</v>
      </c>
      <c r="Q13" s="4" t="s">
        <v>66</v>
      </c>
    </row>
    <row r="14" spans="1:17" s="7" customFormat="1" ht="27.75" customHeight="1" x14ac:dyDescent="0.25">
      <c r="A14" s="4" t="s">
        <v>74</v>
      </c>
      <c r="B14" s="4" t="s">
        <v>75</v>
      </c>
      <c r="C14" s="4" t="s">
        <v>76</v>
      </c>
      <c r="D14" s="4" t="s">
        <v>20</v>
      </c>
      <c r="E14" s="4" t="s">
        <v>20</v>
      </c>
      <c r="F14" s="4" t="s">
        <v>21</v>
      </c>
      <c r="G14" s="4" t="s">
        <v>21</v>
      </c>
      <c r="H14" s="5"/>
      <c r="I14" s="5">
        <v>20000</v>
      </c>
      <c r="J14" s="4" t="s">
        <v>31</v>
      </c>
      <c r="K14" s="5">
        <v>20000</v>
      </c>
      <c r="L14" s="4" t="s">
        <v>21</v>
      </c>
      <c r="M14" s="6">
        <v>45383</v>
      </c>
      <c r="N14" s="6">
        <v>45382</v>
      </c>
      <c r="O14" s="6">
        <v>45687</v>
      </c>
      <c r="P14" s="4" t="s">
        <v>25</v>
      </c>
      <c r="Q14" s="4" t="s">
        <v>46</v>
      </c>
    </row>
    <row r="15" spans="1:17" s="7" customFormat="1" ht="27.75" customHeight="1" x14ac:dyDescent="0.25">
      <c r="A15" s="4" t="s">
        <v>71</v>
      </c>
      <c r="B15" s="4" t="s">
        <v>72</v>
      </c>
      <c r="C15" s="4" t="s">
        <v>73</v>
      </c>
      <c r="D15" s="4" t="s">
        <v>20</v>
      </c>
      <c r="E15" s="4" t="s">
        <v>20</v>
      </c>
      <c r="F15" s="4" t="s">
        <v>21</v>
      </c>
      <c r="G15" s="4" t="s">
        <v>21</v>
      </c>
      <c r="H15" s="5">
        <v>11688.66</v>
      </c>
      <c r="I15" s="5" t="s">
        <v>21</v>
      </c>
      <c r="J15" s="4" t="s">
        <v>31</v>
      </c>
      <c r="K15" s="5">
        <v>11688.66</v>
      </c>
      <c r="L15" s="4" t="s">
        <v>21</v>
      </c>
      <c r="M15" s="6">
        <v>45383</v>
      </c>
      <c r="N15" s="6">
        <v>45747</v>
      </c>
      <c r="O15" s="6" t="s">
        <v>21</v>
      </c>
      <c r="P15" s="4" t="s">
        <v>25</v>
      </c>
      <c r="Q15" s="4" t="s">
        <v>46</v>
      </c>
    </row>
    <row r="16" spans="1:17" s="7" customFormat="1" ht="27.75" customHeight="1" x14ac:dyDescent="0.25">
      <c r="A16" s="4" t="s">
        <v>77</v>
      </c>
      <c r="B16" s="4" t="s">
        <v>78</v>
      </c>
      <c r="C16" s="4" t="s">
        <v>79</v>
      </c>
      <c r="D16" s="4" t="b">
        <v>1</v>
      </c>
      <c r="E16" s="4" t="s">
        <v>21</v>
      </c>
      <c r="F16" s="4">
        <v>2777593</v>
      </c>
      <c r="G16" s="4" t="s">
        <v>21</v>
      </c>
      <c r="H16" s="5" t="s">
        <v>80</v>
      </c>
      <c r="I16" s="5" t="s">
        <v>80</v>
      </c>
      <c r="J16" s="4" t="s">
        <v>81</v>
      </c>
      <c r="K16" s="5">
        <v>1400000</v>
      </c>
      <c r="L16" s="4"/>
      <c r="M16" s="6">
        <v>44963</v>
      </c>
      <c r="N16" s="6">
        <v>45728</v>
      </c>
      <c r="O16" s="6">
        <v>45540</v>
      </c>
      <c r="P16" s="4" t="s">
        <v>82</v>
      </c>
      <c r="Q16" s="4" t="s">
        <v>83</v>
      </c>
    </row>
    <row r="17" spans="1:17" s="7" customFormat="1" ht="27.75" customHeight="1" x14ac:dyDescent="0.25">
      <c r="A17" s="4" t="s">
        <v>95</v>
      </c>
      <c r="B17" s="4" t="s">
        <v>95</v>
      </c>
      <c r="C17" s="4" t="s">
        <v>96</v>
      </c>
      <c r="D17" s="4" t="s">
        <v>20</v>
      </c>
      <c r="E17" s="4" t="s">
        <v>20</v>
      </c>
      <c r="F17" s="4" t="s">
        <v>21</v>
      </c>
      <c r="G17" s="4" t="s">
        <v>21</v>
      </c>
      <c r="H17" s="5">
        <v>1116</v>
      </c>
      <c r="I17" s="5"/>
      <c r="J17" s="4" t="s">
        <v>97</v>
      </c>
      <c r="K17" s="5">
        <v>3348</v>
      </c>
      <c r="L17" s="4" t="s">
        <v>21</v>
      </c>
      <c r="M17" s="6">
        <v>45105</v>
      </c>
      <c r="N17" s="6">
        <v>46200</v>
      </c>
      <c r="O17" s="6">
        <v>46113</v>
      </c>
      <c r="P17" s="4" t="s">
        <v>70</v>
      </c>
      <c r="Q17" s="4" t="s">
        <v>98</v>
      </c>
    </row>
    <row r="18" spans="1:17" s="7" customFormat="1" ht="27.75" customHeight="1" x14ac:dyDescent="0.25">
      <c r="A18" s="4" t="s">
        <v>84</v>
      </c>
      <c r="B18" s="4" t="s">
        <v>85</v>
      </c>
      <c r="C18" s="4" t="s">
        <v>86</v>
      </c>
      <c r="D18" s="4" t="s">
        <v>20</v>
      </c>
      <c r="E18" s="4" t="s">
        <v>30</v>
      </c>
      <c r="F18" s="4">
        <v>3685477</v>
      </c>
      <c r="G18" s="4">
        <v>1074571</v>
      </c>
      <c r="H18" s="5"/>
      <c r="I18" s="5"/>
      <c r="J18" s="4" t="s">
        <v>87</v>
      </c>
      <c r="K18" s="5">
        <v>1552937</v>
      </c>
      <c r="L18" s="4" t="s">
        <v>21</v>
      </c>
      <c r="M18" s="6">
        <v>41086</v>
      </c>
      <c r="N18" s="6">
        <v>45900</v>
      </c>
      <c r="O18" s="6">
        <v>2024</v>
      </c>
      <c r="P18" s="4" t="s">
        <v>82</v>
      </c>
      <c r="Q18" s="4" t="s">
        <v>39</v>
      </c>
    </row>
    <row r="19" spans="1:17" s="7" customFormat="1" ht="27.75" customHeight="1" x14ac:dyDescent="0.25">
      <c r="A19" s="4" t="s">
        <v>88</v>
      </c>
      <c r="B19" s="4" t="s">
        <v>89</v>
      </c>
      <c r="C19" s="4" t="s">
        <v>90</v>
      </c>
      <c r="D19" s="4" t="b">
        <v>1</v>
      </c>
      <c r="E19" s="4" t="s">
        <v>21</v>
      </c>
      <c r="F19" s="8" t="s">
        <v>91</v>
      </c>
      <c r="G19" s="4" t="s">
        <v>21</v>
      </c>
      <c r="H19" s="5" t="s">
        <v>92</v>
      </c>
      <c r="I19" s="5" t="s">
        <v>92</v>
      </c>
      <c r="J19" s="4" t="s">
        <v>93</v>
      </c>
      <c r="K19" s="5">
        <v>175983.5</v>
      </c>
      <c r="L19" s="4"/>
      <c r="M19" s="6">
        <v>44067</v>
      </c>
      <c r="N19" s="6">
        <v>45892</v>
      </c>
      <c r="O19" s="6">
        <v>45748</v>
      </c>
      <c r="P19" s="4" t="s">
        <v>94</v>
      </c>
      <c r="Q19" s="4" t="s">
        <v>83</v>
      </c>
    </row>
    <row r="20" spans="1:17" s="7" customFormat="1" ht="27.75" customHeight="1" x14ac:dyDescent="0.25">
      <c r="A20" s="4" t="s">
        <v>99</v>
      </c>
      <c r="B20" s="4" t="s">
        <v>100</v>
      </c>
      <c r="C20" s="4" t="s">
        <v>101</v>
      </c>
      <c r="D20" s="4" t="s">
        <v>30</v>
      </c>
      <c r="E20" s="4" t="s">
        <v>20</v>
      </c>
      <c r="F20" s="4">
        <v>3324336</v>
      </c>
      <c r="G20" s="4" t="s">
        <v>21</v>
      </c>
      <c r="H20" s="5" t="s">
        <v>21</v>
      </c>
      <c r="I20" s="5">
        <v>5943.29</v>
      </c>
      <c r="J20" s="4" t="s">
        <v>102</v>
      </c>
      <c r="K20" s="5">
        <v>5943.29</v>
      </c>
      <c r="L20" s="4" t="s">
        <v>21</v>
      </c>
      <c r="M20" s="6">
        <v>41361</v>
      </c>
      <c r="N20" s="6" t="s">
        <v>103</v>
      </c>
      <c r="O20" s="6" t="s">
        <v>21</v>
      </c>
      <c r="P20" s="4" t="s">
        <v>25</v>
      </c>
      <c r="Q20" s="4" t="s">
        <v>104</v>
      </c>
    </row>
    <row r="21" spans="1:17" s="7" customFormat="1" ht="27.75" customHeight="1" x14ac:dyDescent="0.25">
      <c r="A21" s="4" t="s">
        <v>105</v>
      </c>
      <c r="B21" s="4" t="s">
        <v>106</v>
      </c>
      <c r="C21" s="4" t="s">
        <v>107</v>
      </c>
      <c r="D21" s="4" t="s">
        <v>20</v>
      </c>
      <c r="E21" s="4" t="s">
        <v>20</v>
      </c>
      <c r="F21" s="4" t="s">
        <v>21</v>
      </c>
      <c r="G21" s="4" t="s">
        <v>21</v>
      </c>
      <c r="H21" s="5">
        <v>8282.4</v>
      </c>
      <c r="I21" s="5"/>
      <c r="J21" s="4"/>
      <c r="K21" s="5">
        <v>8282.4</v>
      </c>
      <c r="L21" s="4" t="s">
        <v>21</v>
      </c>
      <c r="M21" s="4" t="s">
        <v>108</v>
      </c>
      <c r="N21" s="6"/>
      <c r="O21" s="6" t="s">
        <v>109</v>
      </c>
      <c r="P21" s="4" t="s">
        <v>110</v>
      </c>
      <c r="Q21" s="4" t="s">
        <v>83</v>
      </c>
    </row>
    <row r="22" spans="1:17" s="7" customFormat="1" ht="27.75" customHeight="1" x14ac:dyDescent="0.25">
      <c r="A22" s="4" t="s">
        <v>121</v>
      </c>
      <c r="B22" s="4" t="s">
        <v>122</v>
      </c>
      <c r="C22" s="4" t="s">
        <v>123</v>
      </c>
      <c r="D22" s="4" t="s">
        <v>20</v>
      </c>
      <c r="E22" s="4" t="s">
        <v>20</v>
      </c>
      <c r="F22" s="4" t="s">
        <v>124</v>
      </c>
      <c r="G22" s="4" t="s">
        <v>21</v>
      </c>
      <c r="H22" s="5" t="s">
        <v>125</v>
      </c>
      <c r="I22" s="5" t="s">
        <v>125</v>
      </c>
      <c r="J22" s="4" t="s">
        <v>93</v>
      </c>
      <c r="K22" s="5">
        <f>I22*5</f>
        <v>1147753.7</v>
      </c>
      <c r="L22" s="4"/>
      <c r="M22" s="6">
        <v>44287</v>
      </c>
      <c r="N22" s="6">
        <v>46112</v>
      </c>
      <c r="O22" s="6">
        <v>46085</v>
      </c>
      <c r="P22" s="4" t="s">
        <v>70</v>
      </c>
      <c r="Q22" s="4" t="s">
        <v>126</v>
      </c>
    </row>
    <row r="23" spans="1:17" s="7" customFormat="1" ht="27.75" customHeight="1" x14ac:dyDescent="0.25">
      <c r="A23" s="4" t="s">
        <v>111</v>
      </c>
      <c r="B23" s="4" t="s">
        <v>112</v>
      </c>
      <c r="C23" s="4" t="s">
        <v>113</v>
      </c>
      <c r="D23" s="4" t="s">
        <v>30</v>
      </c>
      <c r="E23" s="4" t="s">
        <v>20</v>
      </c>
      <c r="F23" s="4">
        <v>442696</v>
      </c>
      <c r="G23" s="4" t="s">
        <v>21</v>
      </c>
      <c r="H23" s="5">
        <v>10000</v>
      </c>
      <c r="I23" s="5">
        <v>10000</v>
      </c>
      <c r="J23" s="4" t="s">
        <v>114</v>
      </c>
      <c r="K23" s="5">
        <v>50000</v>
      </c>
      <c r="L23" s="4"/>
      <c r="M23" s="6">
        <v>44151</v>
      </c>
      <c r="N23" s="6">
        <v>45747</v>
      </c>
      <c r="O23" s="6">
        <v>45747</v>
      </c>
      <c r="P23" s="4" t="s">
        <v>38</v>
      </c>
      <c r="Q23" s="4" t="s">
        <v>46</v>
      </c>
    </row>
    <row r="24" spans="1:17" s="7" customFormat="1" ht="27.75" customHeight="1" x14ac:dyDescent="0.25">
      <c r="A24" s="4" t="s">
        <v>115</v>
      </c>
      <c r="B24" s="4" t="s">
        <v>116</v>
      </c>
      <c r="C24" s="4" t="s">
        <v>117</v>
      </c>
      <c r="D24" s="4" t="s">
        <v>30</v>
      </c>
      <c r="E24" s="4" t="s">
        <v>20</v>
      </c>
      <c r="F24" s="4" t="s">
        <v>21</v>
      </c>
      <c r="G24" s="4" t="s">
        <v>21</v>
      </c>
      <c r="H24" s="5" t="s">
        <v>118</v>
      </c>
      <c r="I24" s="5" t="s">
        <v>118</v>
      </c>
      <c r="J24" s="4" t="s">
        <v>119</v>
      </c>
      <c r="K24" s="5">
        <v>64800</v>
      </c>
      <c r="L24" s="4"/>
      <c r="M24" s="6">
        <v>43922</v>
      </c>
      <c r="N24" s="6">
        <v>45748</v>
      </c>
      <c r="O24" s="6">
        <v>45665</v>
      </c>
      <c r="P24" s="4" t="s">
        <v>120</v>
      </c>
      <c r="Q24" s="4" t="s">
        <v>46</v>
      </c>
    </row>
    <row r="25" spans="1:17" s="7" customFormat="1" ht="27.75" customHeight="1" x14ac:dyDescent="0.25">
      <c r="A25" s="4" t="s">
        <v>135</v>
      </c>
      <c r="B25" s="4" t="s">
        <v>136</v>
      </c>
      <c r="C25" s="4" t="s">
        <v>128</v>
      </c>
      <c r="D25" s="4" t="s">
        <v>20</v>
      </c>
      <c r="E25" s="4" t="s">
        <v>20</v>
      </c>
      <c r="F25" s="4">
        <v>210725</v>
      </c>
      <c r="G25" s="4" t="s">
        <v>21</v>
      </c>
      <c r="H25" s="5">
        <v>4000</v>
      </c>
      <c r="I25" s="5">
        <v>4000</v>
      </c>
      <c r="J25" s="4" t="s">
        <v>137</v>
      </c>
      <c r="K25" s="5">
        <v>20000</v>
      </c>
      <c r="L25" s="4"/>
      <c r="M25" s="6">
        <v>45200</v>
      </c>
      <c r="N25" s="6">
        <v>46112</v>
      </c>
      <c r="O25" s="6" t="s">
        <v>21</v>
      </c>
      <c r="P25" s="4" t="s">
        <v>25</v>
      </c>
      <c r="Q25" s="4" t="s">
        <v>138</v>
      </c>
    </row>
    <row r="26" spans="1:17" s="7" customFormat="1" ht="27.75" customHeight="1" x14ac:dyDescent="0.25">
      <c r="A26" s="4" t="s">
        <v>283</v>
      </c>
      <c r="B26" s="4" t="s">
        <v>284</v>
      </c>
      <c r="C26" s="14" t="s">
        <v>285</v>
      </c>
      <c r="D26" s="25" t="s">
        <v>30</v>
      </c>
      <c r="E26" s="25" t="s">
        <v>20</v>
      </c>
      <c r="F26" s="33" t="s">
        <v>288</v>
      </c>
      <c r="G26" s="25" t="s">
        <v>21</v>
      </c>
      <c r="H26" s="26">
        <v>63612</v>
      </c>
      <c r="I26" s="26">
        <v>63612</v>
      </c>
      <c r="J26" s="25" t="s">
        <v>302</v>
      </c>
      <c r="K26" s="26">
        <v>63612</v>
      </c>
      <c r="L26" s="4" t="s">
        <v>21</v>
      </c>
      <c r="M26" s="6">
        <v>45597</v>
      </c>
      <c r="N26" s="6">
        <v>45716</v>
      </c>
      <c r="O26" s="6">
        <v>45689</v>
      </c>
      <c r="P26" s="4" t="s">
        <v>120</v>
      </c>
      <c r="Q26" s="10" t="s">
        <v>286</v>
      </c>
    </row>
    <row r="27" spans="1:17" s="7" customFormat="1" ht="27.75" customHeight="1" x14ac:dyDescent="0.25">
      <c r="A27" s="4" t="s">
        <v>289</v>
      </c>
      <c r="B27" s="4" t="s">
        <v>290</v>
      </c>
      <c r="C27" s="10" t="s">
        <v>291</v>
      </c>
      <c r="D27" s="4" t="s">
        <v>30</v>
      </c>
      <c r="E27" s="4" t="s">
        <v>20</v>
      </c>
      <c r="F27" s="10">
        <v>1190686</v>
      </c>
      <c r="G27" s="4" t="s">
        <v>21</v>
      </c>
      <c r="H27" s="27">
        <v>40000</v>
      </c>
      <c r="I27" s="27">
        <v>40000</v>
      </c>
      <c r="J27" s="25" t="s">
        <v>302</v>
      </c>
      <c r="K27" s="27">
        <v>40000</v>
      </c>
      <c r="L27" s="4" t="s">
        <v>21</v>
      </c>
      <c r="M27" s="6">
        <v>45597</v>
      </c>
      <c r="N27" s="6">
        <v>45716</v>
      </c>
      <c r="O27" s="6">
        <v>45689</v>
      </c>
      <c r="P27" s="4" t="s">
        <v>120</v>
      </c>
      <c r="Q27" s="4" t="s">
        <v>59</v>
      </c>
    </row>
    <row r="28" spans="1:17" s="7" customFormat="1" ht="27.75" customHeight="1" x14ac:dyDescent="0.25">
      <c r="A28" s="4" t="s">
        <v>244</v>
      </c>
      <c r="B28" s="4" t="s">
        <v>245</v>
      </c>
      <c r="C28" s="4" t="s">
        <v>246</v>
      </c>
      <c r="D28" s="4" t="s">
        <v>30</v>
      </c>
      <c r="E28" s="4" t="s">
        <v>20</v>
      </c>
      <c r="F28" s="4">
        <v>4392914</v>
      </c>
      <c r="G28" s="4" t="s">
        <v>21</v>
      </c>
      <c r="H28" s="5">
        <v>31990</v>
      </c>
      <c r="I28" s="5">
        <v>31990</v>
      </c>
      <c r="J28" s="4" t="s">
        <v>160</v>
      </c>
      <c r="K28" s="5" t="s">
        <v>247</v>
      </c>
      <c r="L28" s="4"/>
      <c r="M28" s="6">
        <v>45383</v>
      </c>
      <c r="N28" s="6">
        <v>46295</v>
      </c>
      <c r="O28" s="6">
        <v>46295</v>
      </c>
      <c r="P28" s="4" t="s">
        <v>120</v>
      </c>
      <c r="Q28" s="4" t="s">
        <v>168</v>
      </c>
    </row>
    <row r="29" spans="1:17" s="7" customFormat="1" ht="27.75" customHeight="1" x14ac:dyDescent="0.25">
      <c r="A29" s="4" t="s">
        <v>150</v>
      </c>
      <c r="B29" s="4" t="s">
        <v>151</v>
      </c>
      <c r="C29" s="4" t="s">
        <v>149</v>
      </c>
      <c r="D29" s="4" t="s">
        <v>20</v>
      </c>
      <c r="E29" s="4" t="s">
        <v>20</v>
      </c>
      <c r="F29" s="4">
        <v>2172239</v>
      </c>
      <c r="G29" s="4" t="s">
        <v>21</v>
      </c>
      <c r="H29" s="5">
        <v>52000</v>
      </c>
      <c r="I29" s="5">
        <v>52000</v>
      </c>
      <c r="J29" s="4" t="s">
        <v>152</v>
      </c>
      <c r="K29" s="5">
        <v>81581</v>
      </c>
      <c r="L29" s="4" t="s">
        <v>21</v>
      </c>
      <c r="M29" s="6">
        <v>45200</v>
      </c>
      <c r="N29" s="6">
        <v>46477</v>
      </c>
      <c r="O29" s="6">
        <v>46388</v>
      </c>
      <c r="P29" s="4" t="s">
        <v>94</v>
      </c>
      <c r="Q29" s="4" t="s">
        <v>59</v>
      </c>
    </row>
    <row r="30" spans="1:17" s="7" customFormat="1" ht="27.75" customHeight="1" x14ac:dyDescent="0.25">
      <c r="A30" s="4" t="s">
        <v>130</v>
      </c>
      <c r="B30" s="4" t="s">
        <v>131</v>
      </c>
      <c r="C30" s="4" t="s">
        <v>132</v>
      </c>
      <c r="D30" s="4" t="s">
        <v>20</v>
      </c>
      <c r="E30" s="4" t="s">
        <v>20</v>
      </c>
      <c r="F30" s="4">
        <v>1189799</v>
      </c>
      <c r="G30" s="4" t="s">
        <v>21</v>
      </c>
      <c r="H30" s="5">
        <v>72878.679999999993</v>
      </c>
      <c r="I30" s="5">
        <v>72878.679999999993</v>
      </c>
      <c r="J30" s="4" t="s">
        <v>133</v>
      </c>
      <c r="K30" s="5">
        <v>364393.4</v>
      </c>
      <c r="L30" s="4" t="s">
        <v>21</v>
      </c>
      <c r="M30" s="6">
        <v>44166</v>
      </c>
      <c r="N30" s="6">
        <v>45991</v>
      </c>
      <c r="O30" s="6">
        <v>45901</v>
      </c>
      <c r="P30" s="4" t="s">
        <v>38</v>
      </c>
      <c r="Q30" s="4" t="s">
        <v>134</v>
      </c>
    </row>
    <row r="31" spans="1:17" s="7" customFormat="1" ht="27.75" customHeight="1" x14ac:dyDescent="0.25">
      <c r="A31" s="4" t="s">
        <v>157</v>
      </c>
      <c r="B31" s="4" t="s">
        <v>158</v>
      </c>
      <c r="C31" s="4" t="s">
        <v>159</v>
      </c>
      <c r="D31" s="4" t="s">
        <v>20</v>
      </c>
      <c r="E31" s="4" t="s">
        <v>20</v>
      </c>
      <c r="F31" s="4">
        <v>1471587</v>
      </c>
      <c r="G31" s="4" t="s">
        <v>21</v>
      </c>
      <c r="H31" s="5">
        <v>9378</v>
      </c>
      <c r="I31" s="5">
        <v>9378</v>
      </c>
      <c r="J31" s="4" t="s">
        <v>160</v>
      </c>
      <c r="K31" s="5">
        <f>H31*3</f>
        <v>28134</v>
      </c>
      <c r="L31" s="4"/>
      <c r="M31" s="6">
        <v>44958</v>
      </c>
      <c r="N31" s="6">
        <v>46053</v>
      </c>
      <c r="O31" s="6">
        <v>45992</v>
      </c>
      <c r="P31" s="4" t="s">
        <v>94</v>
      </c>
      <c r="Q31" s="4" t="s">
        <v>161</v>
      </c>
    </row>
    <row r="32" spans="1:17" s="7" customFormat="1" ht="27.75" customHeight="1" x14ac:dyDescent="0.25">
      <c r="A32" s="4" t="s">
        <v>162</v>
      </c>
      <c r="B32" s="4" t="s">
        <v>162</v>
      </c>
      <c r="C32" s="4" t="s">
        <v>163</v>
      </c>
      <c r="D32" s="4" t="s">
        <v>30</v>
      </c>
      <c r="E32" s="4" t="s">
        <v>20</v>
      </c>
      <c r="F32" s="4">
        <v>2682551</v>
      </c>
      <c r="G32" s="4" t="s">
        <v>21</v>
      </c>
      <c r="H32" s="5" t="s">
        <v>164</v>
      </c>
      <c r="I32" s="5" t="s">
        <v>164</v>
      </c>
      <c r="J32" s="4" t="s">
        <v>165</v>
      </c>
      <c r="K32" s="5" t="s">
        <v>166</v>
      </c>
      <c r="L32" s="4"/>
      <c r="M32" s="6">
        <v>44652</v>
      </c>
      <c r="N32" s="6">
        <v>50130</v>
      </c>
      <c r="O32" s="6">
        <v>47574</v>
      </c>
      <c r="P32" s="4" t="s">
        <v>167</v>
      </c>
      <c r="Q32" s="4" t="s">
        <v>168</v>
      </c>
    </row>
    <row r="33" spans="1:17" s="7" customFormat="1" ht="27.75" customHeight="1" x14ac:dyDescent="0.25">
      <c r="A33" s="4" t="s">
        <v>139</v>
      </c>
      <c r="B33" s="4" t="s">
        <v>140</v>
      </c>
      <c r="C33" s="4"/>
      <c r="D33" s="4" t="s">
        <v>20</v>
      </c>
      <c r="E33" s="4" t="s">
        <v>20</v>
      </c>
      <c r="F33" s="4"/>
      <c r="G33" s="4" t="s">
        <v>21</v>
      </c>
      <c r="H33" s="5"/>
      <c r="I33" s="5">
        <v>5000</v>
      </c>
      <c r="J33" s="4" t="s">
        <v>103</v>
      </c>
      <c r="K33" s="5">
        <v>5000</v>
      </c>
      <c r="L33" s="4"/>
      <c r="M33" s="4"/>
      <c r="N33" s="6" t="s">
        <v>103</v>
      </c>
      <c r="O33" s="6"/>
      <c r="P33" s="4" t="s">
        <v>141</v>
      </c>
      <c r="Q33" s="4" t="s">
        <v>142</v>
      </c>
    </row>
    <row r="34" spans="1:17" s="7" customFormat="1" ht="27.75" customHeight="1" x14ac:dyDescent="0.25">
      <c r="A34" s="4" t="s">
        <v>153</v>
      </c>
      <c r="B34" s="4" t="s">
        <v>153</v>
      </c>
      <c r="C34" s="4" t="s">
        <v>154</v>
      </c>
      <c r="D34" s="4" t="s">
        <v>30</v>
      </c>
      <c r="E34" s="4" t="s">
        <v>20</v>
      </c>
      <c r="F34" s="4" t="s">
        <v>155</v>
      </c>
      <c r="G34" s="4"/>
      <c r="H34" s="5">
        <v>50250</v>
      </c>
      <c r="I34" s="5">
        <v>50250</v>
      </c>
      <c r="J34" s="4" t="s">
        <v>156</v>
      </c>
      <c r="K34" s="5">
        <v>167500</v>
      </c>
      <c r="L34" s="4"/>
      <c r="M34" s="6">
        <v>44494</v>
      </c>
      <c r="N34" s="6">
        <v>45720</v>
      </c>
      <c r="O34" s="6">
        <v>45665</v>
      </c>
      <c r="P34" s="4" t="s">
        <v>120</v>
      </c>
      <c r="Q34" s="4" t="s">
        <v>83</v>
      </c>
    </row>
    <row r="35" spans="1:17" s="7" customFormat="1" ht="27.75" customHeight="1" x14ac:dyDescent="0.25">
      <c r="A35" s="4" t="s">
        <v>180</v>
      </c>
      <c r="B35" s="4" t="s">
        <v>181</v>
      </c>
      <c r="C35" s="4" t="s">
        <v>182</v>
      </c>
      <c r="D35" s="4" t="s">
        <v>30</v>
      </c>
      <c r="E35" s="4" t="s">
        <v>20</v>
      </c>
      <c r="F35" s="4">
        <v>182637</v>
      </c>
      <c r="G35" s="4" t="s">
        <v>21</v>
      </c>
      <c r="H35" s="5" t="s">
        <v>21</v>
      </c>
      <c r="I35" s="5">
        <v>25000</v>
      </c>
      <c r="J35" s="4" t="s">
        <v>183</v>
      </c>
      <c r="K35" s="5"/>
      <c r="L35" s="4" t="s">
        <v>21</v>
      </c>
      <c r="M35" s="6">
        <v>44487</v>
      </c>
      <c r="N35" s="6">
        <v>46677</v>
      </c>
      <c r="O35" s="6" t="s">
        <v>21</v>
      </c>
      <c r="P35" s="4" t="s">
        <v>94</v>
      </c>
      <c r="Q35" s="4" t="s">
        <v>184</v>
      </c>
    </row>
    <row r="36" spans="1:17" s="7" customFormat="1" ht="27.75" customHeight="1" x14ac:dyDescent="0.25">
      <c r="A36" s="4" t="s">
        <v>185</v>
      </c>
      <c r="B36" s="4" t="s">
        <v>185</v>
      </c>
      <c r="C36" s="4" t="s">
        <v>186</v>
      </c>
      <c r="D36" s="4" t="s">
        <v>30</v>
      </c>
      <c r="E36" s="4" t="s">
        <v>20</v>
      </c>
      <c r="F36" s="4"/>
      <c r="G36" s="4" t="s">
        <v>21</v>
      </c>
      <c r="H36" s="5" t="s">
        <v>187</v>
      </c>
      <c r="I36" s="5" t="s">
        <v>187</v>
      </c>
      <c r="J36" s="4" t="s">
        <v>97</v>
      </c>
      <c r="K36" s="5">
        <v>450000</v>
      </c>
      <c r="L36" s="4"/>
      <c r="M36" s="6">
        <v>45127</v>
      </c>
      <c r="N36" s="6">
        <v>46223</v>
      </c>
      <c r="O36" s="6">
        <v>45476</v>
      </c>
      <c r="P36" s="4" t="s">
        <v>167</v>
      </c>
      <c r="Q36" s="4" t="s">
        <v>59</v>
      </c>
    </row>
    <row r="37" spans="1:17" s="7" customFormat="1" ht="27.75" customHeight="1" x14ac:dyDescent="0.25">
      <c r="A37" s="4" t="s">
        <v>188</v>
      </c>
      <c r="B37" s="4" t="s">
        <v>189</v>
      </c>
      <c r="C37" s="4" t="s">
        <v>190</v>
      </c>
      <c r="D37" s="4" t="s">
        <v>20</v>
      </c>
      <c r="E37" s="4" t="s">
        <v>20</v>
      </c>
      <c r="F37" s="4">
        <v>1628868</v>
      </c>
      <c r="G37" s="4" t="s">
        <v>21</v>
      </c>
      <c r="H37" s="5" t="s">
        <v>191</v>
      </c>
      <c r="I37" s="5">
        <v>48008</v>
      </c>
      <c r="J37" s="4" t="s">
        <v>137</v>
      </c>
      <c r="K37" s="5">
        <v>272440</v>
      </c>
      <c r="L37" s="4"/>
      <c r="M37" s="6">
        <v>44957</v>
      </c>
      <c r="N37" s="6">
        <v>46782</v>
      </c>
      <c r="O37" s="6">
        <v>46417</v>
      </c>
      <c r="P37" s="4" t="s">
        <v>192</v>
      </c>
      <c r="Q37" s="4" t="s">
        <v>138</v>
      </c>
    </row>
    <row r="38" spans="1:17" s="7" customFormat="1" ht="27.75" customHeight="1" x14ac:dyDescent="0.25">
      <c r="A38" s="4" t="s">
        <v>169</v>
      </c>
      <c r="B38" s="4" t="s">
        <v>170</v>
      </c>
      <c r="C38" s="4" t="s">
        <v>171</v>
      </c>
      <c r="D38" s="4" t="s">
        <v>30</v>
      </c>
      <c r="E38" s="4" t="s">
        <v>20</v>
      </c>
      <c r="F38" s="4">
        <v>3444488</v>
      </c>
      <c r="G38" s="4" t="s">
        <v>21</v>
      </c>
      <c r="H38" s="5" t="s">
        <v>172</v>
      </c>
      <c r="I38" s="5" t="s">
        <v>172</v>
      </c>
      <c r="J38" s="4" t="s">
        <v>173</v>
      </c>
      <c r="K38" s="5" t="s">
        <v>174</v>
      </c>
      <c r="L38" s="4"/>
      <c r="M38" s="6">
        <v>44641</v>
      </c>
      <c r="N38" s="6">
        <v>46022</v>
      </c>
      <c r="O38" s="6">
        <v>45995</v>
      </c>
      <c r="P38" s="4" t="s">
        <v>120</v>
      </c>
      <c r="Q38" s="4" t="s">
        <v>138</v>
      </c>
    </row>
    <row r="39" spans="1:17" s="7" customFormat="1" ht="27.75" customHeight="1" x14ac:dyDescent="0.25">
      <c r="A39" s="4" t="s">
        <v>175</v>
      </c>
      <c r="B39" s="4" t="s">
        <v>176</v>
      </c>
      <c r="C39" s="4" t="s">
        <v>177</v>
      </c>
      <c r="D39" s="4" t="s">
        <v>30</v>
      </c>
      <c r="E39" s="4" t="s">
        <v>20</v>
      </c>
      <c r="F39" s="4" t="s">
        <v>178</v>
      </c>
      <c r="G39" s="4" t="s">
        <v>21</v>
      </c>
      <c r="H39" s="5">
        <v>30000</v>
      </c>
      <c r="I39" s="5">
        <v>30000</v>
      </c>
      <c r="J39" s="4" t="s">
        <v>97</v>
      </c>
      <c r="K39" s="9">
        <v>90000</v>
      </c>
      <c r="L39" s="4" t="s">
        <v>21</v>
      </c>
      <c r="M39" s="6">
        <v>44774</v>
      </c>
      <c r="N39" s="6">
        <v>45869</v>
      </c>
      <c r="O39" s="6">
        <v>45839</v>
      </c>
      <c r="P39" s="4" t="s">
        <v>94</v>
      </c>
      <c r="Q39" s="4" t="s">
        <v>179</v>
      </c>
    </row>
    <row r="40" spans="1:17" s="7" customFormat="1" ht="27.75" customHeight="1" x14ac:dyDescent="0.25">
      <c r="A40" s="4" t="s">
        <v>203</v>
      </c>
      <c r="B40" s="4" t="s">
        <v>204</v>
      </c>
      <c r="C40" s="4" t="s">
        <v>205</v>
      </c>
      <c r="D40" s="4" t="s">
        <v>20</v>
      </c>
      <c r="E40" s="4" t="s">
        <v>20</v>
      </c>
      <c r="F40" s="4">
        <v>1132885</v>
      </c>
      <c r="G40" s="4" t="s">
        <v>21</v>
      </c>
      <c r="H40" s="5">
        <v>7277.4</v>
      </c>
      <c r="I40" s="5">
        <v>7277.4</v>
      </c>
      <c r="J40" s="4" t="s">
        <v>206</v>
      </c>
      <c r="K40" s="5">
        <v>36387</v>
      </c>
      <c r="L40" s="4"/>
      <c r="M40" s="6">
        <v>45201</v>
      </c>
      <c r="N40" s="6">
        <v>47027</v>
      </c>
      <c r="O40" s="6">
        <v>46844</v>
      </c>
      <c r="P40" s="4" t="s">
        <v>207</v>
      </c>
      <c r="Q40" s="4" t="s">
        <v>208</v>
      </c>
    </row>
    <row r="41" spans="1:17" s="7" customFormat="1" ht="27.75" customHeight="1" x14ac:dyDescent="0.25">
      <c r="A41" s="4" t="s">
        <v>209</v>
      </c>
      <c r="B41" s="4" t="s">
        <v>210</v>
      </c>
      <c r="C41" s="4" t="s">
        <v>211</v>
      </c>
      <c r="D41" s="4" t="s">
        <v>30</v>
      </c>
      <c r="E41" s="4" t="s">
        <v>20</v>
      </c>
      <c r="F41" s="4">
        <v>2853836</v>
      </c>
      <c r="G41" s="4" t="s">
        <v>21</v>
      </c>
      <c r="H41" s="5">
        <v>12900</v>
      </c>
      <c r="I41" s="5">
        <v>12900</v>
      </c>
      <c r="J41" s="4" t="s">
        <v>212</v>
      </c>
      <c r="K41" s="5">
        <v>51600</v>
      </c>
      <c r="L41" s="4"/>
      <c r="M41" s="6">
        <v>45231</v>
      </c>
      <c r="N41" s="6">
        <v>46691</v>
      </c>
      <c r="O41" s="6">
        <v>46631</v>
      </c>
      <c r="P41" s="4" t="s">
        <v>213</v>
      </c>
      <c r="Q41" s="4" t="s">
        <v>138</v>
      </c>
    </row>
    <row r="42" spans="1:17" s="7" customFormat="1" ht="27.75" customHeight="1" x14ac:dyDescent="0.25">
      <c r="A42" s="4" t="s">
        <v>193</v>
      </c>
      <c r="B42" s="4" t="s">
        <v>194</v>
      </c>
      <c r="C42" s="4" t="s">
        <v>195</v>
      </c>
      <c r="D42" s="4" t="s">
        <v>30</v>
      </c>
      <c r="E42" s="4" t="s">
        <v>20</v>
      </c>
      <c r="F42" s="4">
        <v>3082042</v>
      </c>
      <c r="G42" s="4" t="s">
        <v>21</v>
      </c>
      <c r="H42" s="5" t="s">
        <v>196</v>
      </c>
      <c r="I42" s="5" t="s">
        <v>196</v>
      </c>
      <c r="J42" s="4" t="s">
        <v>197</v>
      </c>
      <c r="K42" s="5" t="s">
        <v>196</v>
      </c>
      <c r="L42" s="4"/>
      <c r="M42" s="6">
        <v>45321</v>
      </c>
      <c r="N42" s="6">
        <v>45686</v>
      </c>
      <c r="O42" s="6">
        <v>45967</v>
      </c>
      <c r="P42" s="4" t="s">
        <v>192</v>
      </c>
      <c r="Q42" s="4" t="s">
        <v>168</v>
      </c>
    </row>
    <row r="43" spans="1:17" s="7" customFormat="1" ht="27.75" customHeight="1" x14ac:dyDescent="0.25">
      <c r="A43" s="4" t="s">
        <v>214</v>
      </c>
      <c r="B43" s="4" t="s">
        <v>215</v>
      </c>
      <c r="C43" s="4" t="s">
        <v>216</v>
      </c>
      <c r="D43" s="4" t="s">
        <v>217</v>
      </c>
      <c r="E43" s="4" t="s">
        <v>218</v>
      </c>
      <c r="F43" s="10">
        <v>10435802</v>
      </c>
      <c r="G43" s="4" t="s">
        <v>21</v>
      </c>
      <c r="H43" s="5" t="s">
        <v>219</v>
      </c>
      <c r="I43" s="5" t="s">
        <v>219</v>
      </c>
      <c r="J43" s="4"/>
      <c r="K43" s="11" t="s">
        <v>220</v>
      </c>
      <c r="L43" s="4"/>
      <c r="M43" s="4" t="s">
        <v>221</v>
      </c>
      <c r="N43" s="6" t="s">
        <v>50</v>
      </c>
      <c r="O43" s="6"/>
      <c r="P43" s="4" t="s">
        <v>25</v>
      </c>
      <c r="Q43" s="4" t="s">
        <v>222</v>
      </c>
    </row>
    <row r="44" spans="1:17" s="7" customFormat="1" ht="27.75" customHeight="1" x14ac:dyDescent="0.25">
      <c r="A44" s="4" t="s">
        <v>223</v>
      </c>
      <c r="B44" s="4" t="s">
        <v>224</v>
      </c>
      <c r="C44" s="4" t="s">
        <v>225</v>
      </c>
      <c r="D44" s="4" t="s">
        <v>217</v>
      </c>
      <c r="E44" s="4" t="s">
        <v>218</v>
      </c>
      <c r="F44" s="4">
        <v>8324081</v>
      </c>
      <c r="G44" s="4" t="s">
        <v>21</v>
      </c>
      <c r="H44" s="5">
        <v>12555</v>
      </c>
      <c r="I44" s="11" t="s">
        <v>226</v>
      </c>
      <c r="J44" s="4"/>
      <c r="K44" s="5" t="s">
        <v>227</v>
      </c>
      <c r="L44" s="4"/>
      <c r="M44" s="4" t="s">
        <v>228</v>
      </c>
      <c r="N44" s="6" t="s">
        <v>50</v>
      </c>
      <c r="O44" s="6"/>
      <c r="P44" s="4" t="s">
        <v>25</v>
      </c>
      <c r="Q44" s="4" t="s">
        <v>222</v>
      </c>
    </row>
    <row r="45" spans="1:17" s="7" customFormat="1" ht="27.75" customHeight="1" x14ac:dyDescent="0.25">
      <c r="A45" s="4" t="s">
        <v>232</v>
      </c>
      <c r="B45" s="4" t="s">
        <v>232</v>
      </c>
      <c r="C45" s="4" t="s">
        <v>233</v>
      </c>
      <c r="D45" s="4" t="s">
        <v>20</v>
      </c>
      <c r="E45" s="4" t="s">
        <v>20</v>
      </c>
      <c r="F45" s="4">
        <v>2933889</v>
      </c>
      <c r="G45" s="4" t="s">
        <v>21</v>
      </c>
      <c r="H45" s="5">
        <v>38238</v>
      </c>
      <c r="I45" s="5">
        <v>38238</v>
      </c>
      <c r="J45" s="4" t="s">
        <v>93</v>
      </c>
      <c r="K45" s="5" t="s">
        <v>234</v>
      </c>
      <c r="L45" s="4"/>
      <c r="M45" s="6">
        <v>45236</v>
      </c>
      <c r="N45" s="6">
        <v>47062</v>
      </c>
      <c r="O45" s="6">
        <v>46846</v>
      </c>
      <c r="P45" s="4" t="s">
        <v>167</v>
      </c>
      <c r="Q45" s="4" t="s">
        <v>235</v>
      </c>
    </row>
    <row r="46" spans="1:17" s="7" customFormat="1" ht="27.75" customHeight="1" x14ac:dyDescent="0.25">
      <c r="A46" s="4" t="s">
        <v>229</v>
      </c>
      <c r="B46" s="4" t="s">
        <v>230</v>
      </c>
      <c r="C46" s="4" t="s">
        <v>231</v>
      </c>
      <c r="D46" s="4" t="s">
        <v>30</v>
      </c>
      <c r="E46" s="4" t="s">
        <v>20</v>
      </c>
      <c r="F46" s="4">
        <v>12154372</v>
      </c>
      <c r="G46" s="4" t="s">
        <v>21</v>
      </c>
      <c r="H46" s="5">
        <v>92193</v>
      </c>
      <c r="I46" s="5">
        <v>92193</v>
      </c>
      <c r="J46" s="4" t="s">
        <v>197</v>
      </c>
      <c r="K46" s="5">
        <v>92193</v>
      </c>
      <c r="L46" s="4"/>
      <c r="M46" s="6">
        <v>44936</v>
      </c>
      <c r="N46" s="6" t="s">
        <v>50</v>
      </c>
      <c r="O46" s="6"/>
      <c r="P46" s="4" t="s">
        <v>25</v>
      </c>
      <c r="Q46" s="4" t="s">
        <v>222</v>
      </c>
    </row>
    <row r="47" spans="1:17" s="7" customFormat="1" ht="27.75" customHeight="1" x14ac:dyDescent="0.25">
      <c r="A47" s="4" t="s">
        <v>236</v>
      </c>
      <c r="B47" s="4" t="s">
        <v>237</v>
      </c>
      <c r="C47" s="4" t="s">
        <v>238</v>
      </c>
      <c r="D47" s="4" t="s">
        <v>20</v>
      </c>
      <c r="E47" s="4" t="s">
        <v>20</v>
      </c>
      <c r="F47" s="4">
        <v>199841</v>
      </c>
      <c r="G47" s="4" t="s">
        <v>21</v>
      </c>
      <c r="H47" s="5">
        <v>92193</v>
      </c>
      <c r="I47" s="5">
        <v>92193</v>
      </c>
      <c r="J47" s="4" t="s">
        <v>239</v>
      </c>
      <c r="K47" s="5" t="s">
        <v>240</v>
      </c>
      <c r="L47" s="4"/>
      <c r="M47" s="6">
        <v>45222</v>
      </c>
      <c r="N47" s="6">
        <v>45382</v>
      </c>
      <c r="O47" s="6">
        <v>45383</v>
      </c>
      <c r="P47" s="4" t="s">
        <v>192</v>
      </c>
      <c r="Q47" s="4" t="s">
        <v>168</v>
      </c>
    </row>
    <row r="48" spans="1:17" s="7" customFormat="1" ht="27.75" customHeight="1" x14ac:dyDescent="0.25">
      <c r="A48" s="4" t="s">
        <v>127</v>
      </c>
      <c r="B48" s="4" t="s">
        <v>122</v>
      </c>
      <c r="C48" s="4" t="s">
        <v>128</v>
      </c>
      <c r="D48" s="4" t="s">
        <v>20</v>
      </c>
      <c r="E48" s="4" t="s">
        <v>20</v>
      </c>
      <c r="F48" s="4">
        <v>210725</v>
      </c>
      <c r="G48" s="4" t="s">
        <v>21</v>
      </c>
      <c r="H48" s="5">
        <v>6836.07</v>
      </c>
      <c r="I48" s="5">
        <v>6836.07</v>
      </c>
      <c r="J48" s="4" t="s">
        <v>129</v>
      </c>
      <c r="K48" s="5">
        <v>6836.07</v>
      </c>
      <c r="L48" s="4" t="s">
        <v>21</v>
      </c>
      <c r="M48" s="6">
        <v>45383</v>
      </c>
      <c r="N48" s="6">
        <v>45747</v>
      </c>
      <c r="O48" s="6" t="s">
        <v>21</v>
      </c>
      <c r="P48" s="4" t="s">
        <v>21</v>
      </c>
      <c r="Q48" s="4" t="s">
        <v>66</v>
      </c>
    </row>
    <row r="49" spans="1:17" s="7" customFormat="1" ht="27.75" customHeight="1" x14ac:dyDescent="0.25">
      <c r="A49" s="4" t="s">
        <v>241</v>
      </c>
      <c r="B49" s="4" t="s">
        <v>241</v>
      </c>
      <c r="C49" s="4" t="s">
        <v>242</v>
      </c>
      <c r="D49" s="4" t="s">
        <v>30</v>
      </c>
      <c r="E49" s="4" t="s">
        <v>30</v>
      </c>
      <c r="F49" s="4" t="s">
        <v>21</v>
      </c>
      <c r="G49" s="4">
        <v>1163911</v>
      </c>
      <c r="H49" s="5">
        <v>92193</v>
      </c>
      <c r="I49" s="5">
        <v>92193</v>
      </c>
      <c r="J49" s="4" t="s">
        <v>152</v>
      </c>
      <c r="K49" s="5" t="s">
        <v>243</v>
      </c>
      <c r="L49" s="4"/>
      <c r="M49" s="6">
        <v>45171</v>
      </c>
      <c r="N49" s="6">
        <v>45747</v>
      </c>
      <c r="O49" s="6">
        <v>45747</v>
      </c>
      <c r="P49" s="4" t="s">
        <v>120</v>
      </c>
      <c r="Q49" s="4" t="s">
        <v>222</v>
      </c>
    </row>
    <row r="50" spans="1:17" s="7" customFormat="1" ht="27.75" customHeight="1" x14ac:dyDescent="0.25">
      <c r="A50" s="4" t="s">
        <v>248</v>
      </c>
      <c r="B50" s="4" t="s">
        <v>249</v>
      </c>
      <c r="C50" s="4" t="s">
        <v>250</v>
      </c>
      <c r="D50" s="4" t="s">
        <v>20</v>
      </c>
      <c r="E50" s="4" t="s">
        <v>20</v>
      </c>
      <c r="F50" s="10">
        <v>3794455</v>
      </c>
      <c r="G50" s="4" t="s">
        <v>21</v>
      </c>
      <c r="H50" s="5" t="s">
        <v>251</v>
      </c>
      <c r="I50" s="5" t="s">
        <v>251</v>
      </c>
      <c r="J50" s="4" t="s">
        <v>252</v>
      </c>
      <c r="K50" s="5" t="s">
        <v>251</v>
      </c>
      <c r="L50" s="4"/>
      <c r="M50" s="4" t="s">
        <v>253</v>
      </c>
      <c r="N50" s="6" t="s">
        <v>254</v>
      </c>
      <c r="O50" s="6" t="s">
        <v>254</v>
      </c>
      <c r="P50" s="4" t="s">
        <v>192</v>
      </c>
      <c r="Q50" s="4" t="s">
        <v>168</v>
      </c>
    </row>
    <row r="51" spans="1:17" s="7" customFormat="1" ht="27.75" customHeight="1" x14ac:dyDescent="0.25">
      <c r="A51" s="4" t="s">
        <v>255</v>
      </c>
      <c r="B51" s="4" t="s">
        <v>256</v>
      </c>
      <c r="C51" s="4" t="s">
        <v>257</v>
      </c>
      <c r="D51" s="4" t="s">
        <v>20</v>
      </c>
      <c r="E51" s="4" t="s">
        <v>20</v>
      </c>
      <c r="F51" s="12">
        <v>6094735</v>
      </c>
      <c r="G51" s="4" t="s">
        <v>21</v>
      </c>
      <c r="H51" s="5">
        <v>40000</v>
      </c>
      <c r="I51" s="5">
        <v>40000</v>
      </c>
      <c r="J51" s="13" t="s">
        <v>258</v>
      </c>
      <c r="K51" s="5">
        <v>80000</v>
      </c>
      <c r="L51" s="4"/>
      <c r="M51" s="6">
        <v>45540</v>
      </c>
      <c r="N51" s="6">
        <v>45904</v>
      </c>
      <c r="O51" s="6">
        <v>45750</v>
      </c>
      <c r="P51" s="4" t="s">
        <v>94</v>
      </c>
      <c r="Q51" s="4" t="s">
        <v>168</v>
      </c>
    </row>
    <row r="52" spans="1:17" s="7" customFormat="1" ht="27.75" customHeight="1" x14ac:dyDescent="0.25">
      <c r="A52" s="4" t="s">
        <v>259</v>
      </c>
      <c r="B52" s="4" t="s">
        <v>260</v>
      </c>
      <c r="C52" s="4" t="s">
        <v>259</v>
      </c>
      <c r="D52" s="4" t="s">
        <v>20</v>
      </c>
      <c r="E52" s="4" t="s">
        <v>20</v>
      </c>
      <c r="F52" s="14">
        <v>9928412</v>
      </c>
      <c r="G52" s="4" t="s">
        <v>21</v>
      </c>
      <c r="H52" s="5">
        <v>16000</v>
      </c>
      <c r="I52" s="5">
        <v>16000</v>
      </c>
      <c r="J52" s="4" t="s">
        <v>129</v>
      </c>
      <c r="K52" s="5">
        <v>16000</v>
      </c>
      <c r="L52" s="4" t="s">
        <v>21</v>
      </c>
      <c r="M52" s="6">
        <v>45017</v>
      </c>
      <c r="N52" s="6">
        <v>45747</v>
      </c>
      <c r="O52" s="6">
        <v>45658</v>
      </c>
      <c r="P52" s="4" t="s">
        <v>38</v>
      </c>
      <c r="Q52" s="4" t="s">
        <v>66</v>
      </c>
    </row>
    <row r="53" spans="1:17" s="7" customFormat="1" ht="27.75" customHeight="1" x14ac:dyDescent="0.25">
      <c r="A53" s="4" t="s">
        <v>261</v>
      </c>
      <c r="B53" s="4" t="s">
        <v>262</v>
      </c>
      <c r="C53" s="15" t="s">
        <v>263</v>
      </c>
      <c r="D53" s="4" t="s">
        <v>30</v>
      </c>
      <c r="E53" s="4" t="s">
        <v>20</v>
      </c>
      <c r="F53" s="4">
        <v>7555993</v>
      </c>
      <c r="G53" s="4"/>
      <c r="H53" s="5">
        <v>250000</v>
      </c>
      <c r="I53" s="5">
        <v>250000</v>
      </c>
      <c r="J53" s="4" t="s">
        <v>81</v>
      </c>
      <c r="K53" s="5">
        <v>500000</v>
      </c>
      <c r="L53" s="4" t="s">
        <v>21</v>
      </c>
      <c r="M53" s="6">
        <v>44835</v>
      </c>
      <c r="N53" s="6">
        <v>45565</v>
      </c>
      <c r="O53" s="6">
        <v>45383</v>
      </c>
      <c r="P53" s="4" t="s">
        <v>94</v>
      </c>
      <c r="Q53" s="4" t="s">
        <v>168</v>
      </c>
    </row>
    <row r="54" spans="1:17" s="7" customFormat="1" ht="27.75" customHeight="1" x14ac:dyDescent="0.25">
      <c r="A54" s="60" t="s">
        <v>264</v>
      </c>
      <c r="B54" s="4" t="s">
        <v>265</v>
      </c>
      <c r="C54" s="4" t="s">
        <v>266</v>
      </c>
      <c r="D54" s="4" t="s">
        <v>30</v>
      </c>
      <c r="E54" s="4" t="s">
        <v>30</v>
      </c>
      <c r="F54" s="4" t="s">
        <v>21</v>
      </c>
      <c r="G54" s="4" t="s">
        <v>267</v>
      </c>
      <c r="H54" s="5">
        <v>46593</v>
      </c>
      <c r="I54" s="5">
        <v>46593</v>
      </c>
      <c r="J54" s="4" t="s">
        <v>152</v>
      </c>
      <c r="K54" s="5" t="s">
        <v>243</v>
      </c>
      <c r="L54" s="4" t="s">
        <v>21</v>
      </c>
      <c r="M54" s="6">
        <v>45171</v>
      </c>
      <c r="N54" s="6">
        <v>45747</v>
      </c>
      <c r="O54" s="6">
        <v>45747</v>
      </c>
      <c r="P54" s="4" t="s">
        <v>120</v>
      </c>
      <c r="Q54" s="4" t="s">
        <v>222</v>
      </c>
    </row>
    <row r="55" spans="1:17" s="19" customFormat="1" ht="27.75" customHeight="1" x14ac:dyDescent="0.25">
      <c r="A55" s="60" t="s">
        <v>264</v>
      </c>
      <c r="B55" s="4" t="s">
        <v>268</v>
      </c>
      <c r="C55" s="4" t="s">
        <v>266</v>
      </c>
      <c r="D55" s="4" t="s">
        <v>30</v>
      </c>
      <c r="E55" s="4" t="s">
        <v>30</v>
      </c>
      <c r="F55" s="4" t="s">
        <v>21</v>
      </c>
      <c r="G55" s="4" t="s">
        <v>267</v>
      </c>
      <c r="H55" s="5">
        <v>62200</v>
      </c>
      <c r="I55" s="5">
        <v>62200</v>
      </c>
      <c r="J55" s="4" t="s">
        <v>269</v>
      </c>
      <c r="K55" s="5" t="s">
        <v>270</v>
      </c>
      <c r="L55" s="4" t="s">
        <v>21</v>
      </c>
      <c r="M55" s="6">
        <v>45108</v>
      </c>
      <c r="N55" s="6" t="s">
        <v>271</v>
      </c>
      <c r="O55" s="6">
        <v>45660</v>
      </c>
      <c r="P55" s="4" t="s">
        <v>120</v>
      </c>
      <c r="Q55" s="4" t="s">
        <v>222</v>
      </c>
    </row>
    <row r="56" spans="1:17" s="7" customFormat="1" ht="27.75" customHeight="1" x14ac:dyDescent="0.25">
      <c r="A56" s="60" t="s">
        <v>264</v>
      </c>
      <c r="B56" s="4" t="s">
        <v>276</v>
      </c>
      <c r="C56" s="4" t="s">
        <v>277</v>
      </c>
      <c r="D56" s="4" t="s">
        <v>30</v>
      </c>
      <c r="E56" s="4" t="s">
        <v>218</v>
      </c>
      <c r="F56" s="4">
        <v>3005520</v>
      </c>
      <c r="G56" s="4" t="s">
        <v>21</v>
      </c>
      <c r="H56" s="11">
        <v>26236</v>
      </c>
      <c r="I56" s="11">
        <v>26236</v>
      </c>
      <c r="J56" s="4" t="s">
        <v>269</v>
      </c>
      <c r="K56" s="11">
        <v>97149</v>
      </c>
      <c r="L56" s="4" t="s">
        <v>21</v>
      </c>
      <c r="M56" s="6">
        <v>44929</v>
      </c>
      <c r="N56" s="20">
        <v>45747</v>
      </c>
      <c r="O56" s="6">
        <v>45660</v>
      </c>
      <c r="P56" s="4" t="s">
        <v>25</v>
      </c>
      <c r="Q56" s="4" t="s">
        <v>222</v>
      </c>
    </row>
    <row r="57" spans="1:17" s="7" customFormat="1" ht="27.75" customHeight="1" x14ac:dyDescent="0.25">
      <c r="A57" s="60" t="s">
        <v>264</v>
      </c>
      <c r="B57" s="4" t="s">
        <v>278</v>
      </c>
      <c r="C57" s="4" t="s">
        <v>279</v>
      </c>
      <c r="D57" s="4" t="s">
        <v>30</v>
      </c>
      <c r="E57" s="4" t="s">
        <v>218</v>
      </c>
      <c r="F57" s="10">
        <v>2775599</v>
      </c>
      <c r="G57" s="4" t="s">
        <v>21</v>
      </c>
      <c r="H57" s="11" t="s">
        <v>280</v>
      </c>
      <c r="I57" s="11" t="s">
        <v>280</v>
      </c>
      <c r="J57" s="4" t="s">
        <v>301</v>
      </c>
      <c r="K57" s="11" t="s">
        <v>281</v>
      </c>
      <c r="L57" s="4" t="s">
        <v>21</v>
      </c>
      <c r="M57" s="20">
        <v>45084</v>
      </c>
      <c r="N57" s="6" t="s">
        <v>271</v>
      </c>
      <c r="O57" s="6">
        <v>45660</v>
      </c>
      <c r="P57" s="4" t="s">
        <v>120</v>
      </c>
      <c r="Q57" s="4" t="s">
        <v>222</v>
      </c>
    </row>
    <row r="58" spans="1:17" ht="27.75" customHeight="1" x14ac:dyDescent="0.2">
      <c r="A58" s="4" t="s">
        <v>147</v>
      </c>
      <c r="B58" s="4" t="s">
        <v>148</v>
      </c>
      <c r="C58" s="4" t="s">
        <v>149</v>
      </c>
      <c r="D58" s="4" t="s">
        <v>20</v>
      </c>
      <c r="E58" s="4" t="s">
        <v>20</v>
      </c>
      <c r="F58" s="34">
        <v>2172239</v>
      </c>
      <c r="G58" s="4" t="s">
        <v>21</v>
      </c>
      <c r="H58" s="5">
        <v>165000</v>
      </c>
      <c r="I58" s="5">
        <v>165000</v>
      </c>
      <c r="J58" s="4" t="s">
        <v>97</v>
      </c>
      <c r="K58" s="5">
        <v>497000</v>
      </c>
      <c r="L58" s="4" t="s">
        <v>21</v>
      </c>
      <c r="M58" s="6">
        <v>45566</v>
      </c>
      <c r="N58" s="6">
        <v>47026</v>
      </c>
      <c r="O58" s="6">
        <v>46478</v>
      </c>
      <c r="P58" s="4" t="s">
        <v>94</v>
      </c>
      <c r="Q58" s="4" t="s">
        <v>59</v>
      </c>
    </row>
    <row r="59" spans="1:17" ht="27.75" customHeight="1" x14ac:dyDescent="0.2">
      <c r="A59" s="4" t="s">
        <v>282</v>
      </c>
      <c r="B59" s="4" t="s">
        <v>40</v>
      </c>
      <c r="C59" s="4" t="s">
        <v>41</v>
      </c>
      <c r="D59" s="4"/>
      <c r="E59" s="4"/>
      <c r="F59" s="4"/>
      <c r="G59" s="4"/>
      <c r="H59" s="5"/>
      <c r="I59" s="5"/>
      <c r="J59" s="4"/>
      <c r="K59" s="5">
        <v>6888</v>
      </c>
      <c r="L59" s="4"/>
      <c r="M59" s="6">
        <v>45383</v>
      </c>
      <c r="N59" s="6">
        <v>45746</v>
      </c>
      <c r="O59" s="6"/>
      <c r="P59" s="4" t="s">
        <v>25</v>
      </c>
      <c r="Q59" s="4" t="s">
        <v>42</v>
      </c>
    </row>
    <row r="60" spans="1:17" ht="27.75" customHeight="1" x14ac:dyDescent="0.2">
      <c r="A60" s="4" t="s">
        <v>294</v>
      </c>
      <c r="B60" s="4" t="s">
        <v>295</v>
      </c>
      <c r="C60" s="4" t="s">
        <v>296</v>
      </c>
      <c r="D60" s="4" t="s">
        <v>20</v>
      </c>
      <c r="E60" s="4" t="s">
        <v>20</v>
      </c>
      <c r="F60" s="28">
        <v>3536032</v>
      </c>
      <c r="G60" s="4" t="s">
        <v>21</v>
      </c>
      <c r="H60" s="30">
        <v>44100</v>
      </c>
      <c r="I60" s="30">
        <v>44100</v>
      </c>
      <c r="J60" s="7" t="s">
        <v>297</v>
      </c>
      <c r="K60" s="5">
        <v>88200</v>
      </c>
      <c r="L60" s="4" t="s">
        <v>21</v>
      </c>
      <c r="M60" s="6">
        <v>45576</v>
      </c>
      <c r="N60" s="6">
        <v>45971</v>
      </c>
      <c r="O60" s="6">
        <v>45879</v>
      </c>
      <c r="P60" s="4" t="s">
        <v>192</v>
      </c>
      <c r="Q60" s="4" t="s">
        <v>59</v>
      </c>
    </row>
    <row r="61" spans="1:17" ht="27.75" customHeight="1" x14ac:dyDescent="0.2">
      <c r="A61" s="4" t="s">
        <v>293</v>
      </c>
      <c r="B61" s="10" t="s">
        <v>287</v>
      </c>
      <c r="C61" s="4" t="s">
        <v>292</v>
      </c>
      <c r="D61" s="25" t="s">
        <v>30</v>
      </c>
      <c r="E61" s="25" t="s">
        <v>20</v>
      </c>
      <c r="F61" s="12">
        <v>4459448</v>
      </c>
      <c r="G61" s="25" t="s">
        <v>21</v>
      </c>
      <c r="H61" s="29">
        <v>122696.72</v>
      </c>
      <c r="I61" s="29">
        <v>122696.72</v>
      </c>
      <c r="J61" s="25" t="s">
        <v>302</v>
      </c>
      <c r="K61" s="29">
        <v>122696.72</v>
      </c>
      <c r="L61" s="4" t="s">
        <v>21</v>
      </c>
      <c r="M61" s="6">
        <v>45597</v>
      </c>
      <c r="N61" s="6">
        <v>45747</v>
      </c>
      <c r="O61" s="6">
        <v>45717</v>
      </c>
      <c r="P61" s="4" t="s">
        <v>120</v>
      </c>
      <c r="Q61" s="4" t="s">
        <v>222</v>
      </c>
    </row>
    <row r="62" spans="1:17" s="32" customFormat="1" ht="27.75" customHeight="1" x14ac:dyDescent="0.25">
      <c r="A62" s="25" t="s">
        <v>298</v>
      </c>
      <c r="B62" s="4" t="s">
        <v>321</v>
      </c>
      <c r="C62" s="4" t="s">
        <v>300</v>
      </c>
      <c r="D62" s="25" t="s">
        <v>20</v>
      </c>
      <c r="E62" s="25" t="s">
        <v>20</v>
      </c>
      <c r="F62" s="31">
        <v>5288899</v>
      </c>
      <c r="G62" s="25" t="s">
        <v>21</v>
      </c>
      <c r="H62" s="26">
        <v>5000</v>
      </c>
      <c r="I62" s="26">
        <v>5000</v>
      </c>
      <c r="J62" s="25" t="s">
        <v>22</v>
      </c>
      <c r="K62" s="26">
        <v>10000</v>
      </c>
      <c r="L62" s="25" t="s">
        <v>21</v>
      </c>
      <c r="M62" s="6">
        <v>45200</v>
      </c>
      <c r="N62" s="6">
        <v>46295</v>
      </c>
      <c r="O62" s="6">
        <v>45854</v>
      </c>
      <c r="P62" s="4" t="s">
        <v>25</v>
      </c>
      <c r="Q62" s="4" t="s">
        <v>299</v>
      </c>
    </row>
    <row r="63" spans="1:17" ht="27.75" customHeight="1" x14ac:dyDescent="0.2">
      <c r="A63" s="25" t="s">
        <v>289</v>
      </c>
      <c r="B63" s="40" t="s">
        <v>334</v>
      </c>
      <c r="C63" s="40" t="s">
        <v>333</v>
      </c>
      <c r="D63" s="25" t="s">
        <v>30</v>
      </c>
      <c r="E63" s="25" t="s">
        <v>20</v>
      </c>
      <c r="F63" s="35">
        <v>1190686</v>
      </c>
      <c r="G63" s="25" t="s">
        <v>21</v>
      </c>
      <c r="H63" s="36">
        <v>40000</v>
      </c>
      <c r="I63" s="36">
        <v>40000</v>
      </c>
      <c r="J63" s="36" t="s">
        <v>335</v>
      </c>
      <c r="K63" s="26">
        <v>40000</v>
      </c>
      <c r="L63" s="25" t="s">
        <v>21</v>
      </c>
      <c r="M63" s="39">
        <v>45545</v>
      </c>
      <c r="N63" s="39">
        <v>45604</v>
      </c>
      <c r="O63" s="39">
        <v>45607</v>
      </c>
      <c r="P63" s="4" t="s">
        <v>120</v>
      </c>
      <c r="Q63" s="4" t="s">
        <v>328</v>
      </c>
    </row>
    <row r="64" spans="1:17" ht="27.75" customHeight="1" x14ac:dyDescent="0.2">
      <c r="A64" s="25" t="s">
        <v>244</v>
      </c>
      <c r="B64" s="25" t="s">
        <v>322</v>
      </c>
      <c r="C64" s="4" t="s">
        <v>323</v>
      </c>
      <c r="D64" s="25" t="s">
        <v>30</v>
      </c>
      <c r="E64" s="25" t="s">
        <v>20</v>
      </c>
      <c r="F64" s="35">
        <v>4392914</v>
      </c>
      <c r="G64" s="25" t="s">
        <v>21</v>
      </c>
      <c r="H64" s="41">
        <v>31990</v>
      </c>
      <c r="I64" s="37">
        <v>31990</v>
      </c>
      <c r="J64" s="41" t="s">
        <v>97</v>
      </c>
      <c r="K64" s="26">
        <f>I64*3</f>
        <v>95970</v>
      </c>
      <c r="L64" s="25" t="s">
        <v>21</v>
      </c>
      <c r="M64" s="39">
        <v>45383</v>
      </c>
      <c r="N64" s="39">
        <v>46295</v>
      </c>
      <c r="O64" s="39">
        <v>46296</v>
      </c>
      <c r="P64" s="4" t="s">
        <v>120</v>
      </c>
      <c r="Q64" s="4" t="s">
        <v>324</v>
      </c>
    </row>
    <row r="65" spans="1:17" ht="27.75" customHeight="1" x14ac:dyDescent="0.2">
      <c r="A65" s="25" t="s">
        <v>312</v>
      </c>
      <c r="B65" s="4" t="s">
        <v>325</v>
      </c>
      <c r="C65" s="4" t="s">
        <v>326</v>
      </c>
      <c r="D65" s="25" t="s">
        <v>30</v>
      </c>
      <c r="E65" s="25" t="s">
        <v>20</v>
      </c>
      <c r="F65" s="25">
        <v>5533758</v>
      </c>
      <c r="G65" s="25" t="s">
        <v>21</v>
      </c>
      <c r="H65" s="4" t="s">
        <v>327</v>
      </c>
      <c r="I65" s="4" t="s">
        <v>327</v>
      </c>
      <c r="J65" s="25" t="s">
        <v>329</v>
      </c>
      <c r="K65" s="4" t="s">
        <v>327</v>
      </c>
      <c r="L65" s="25" t="s">
        <v>21</v>
      </c>
      <c r="M65" s="39">
        <v>45600</v>
      </c>
      <c r="N65" s="39">
        <v>45728</v>
      </c>
      <c r="O65" s="39">
        <v>45705</v>
      </c>
      <c r="P65" s="4" t="s">
        <v>167</v>
      </c>
      <c r="Q65" s="4" t="s">
        <v>328</v>
      </c>
    </row>
    <row r="66" spans="1:17" ht="27.75" customHeight="1" x14ac:dyDescent="0.2">
      <c r="A66" s="25" t="s">
        <v>283</v>
      </c>
      <c r="B66" s="4" t="s">
        <v>330</v>
      </c>
      <c r="C66" s="4" t="s">
        <v>331</v>
      </c>
      <c r="D66" s="25" t="s">
        <v>30</v>
      </c>
      <c r="E66" s="25" t="s">
        <v>20</v>
      </c>
      <c r="F66" s="25">
        <v>7959354</v>
      </c>
      <c r="G66" s="25" t="s">
        <v>21</v>
      </c>
      <c r="H66" s="4" t="s">
        <v>332</v>
      </c>
      <c r="I66" s="4" t="s">
        <v>332</v>
      </c>
      <c r="J66" s="25" t="s">
        <v>329</v>
      </c>
      <c r="K66" s="4" t="s">
        <v>332</v>
      </c>
      <c r="L66" s="25" t="s">
        <v>21</v>
      </c>
      <c r="M66" s="39">
        <v>45600</v>
      </c>
      <c r="N66" s="39">
        <v>45716</v>
      </c>
      <c r="O66" s="39">
        <v>45705</v>
      </c>
      <c r="P66" s="4" t="s">
        <v>120</v>
      </c>
      <c r="Q66" s="4" t="s">
        <v>286</v>
      </c>
    </row>
    <row r="67" spans="1:17" ht="27.75" customHeight="1" x14ac:dyDescent="0.2">
      <c r="A67" s="25" t="s">
        <v>313</v>
      </c>
      <c r="B67" s="4" t="s">
        <v>336</v>
      </c>
      <c r="C67" s="4" t="s">
        <v>333</v>
      </c>
      <c r="D67" s="25" t="s">
        <v>30</v>
      </c>
      <c r="E67" s="25" t="s">
        <v>20</v>
      </c>
      <c r="F67" s="25">
        <v>1190686</v>
      </c>
      <c r="G67" s="25" t="s">
        <v>21</v>
      </c>
      <c r="H67" s="4" t="s">
        <v>337</v>
      </c>
      <c r="I67" s="4" t="s">
        <v>337</v>
      </c>
      <c r="J67" s="25" t="s">
        <v>338</v>
      </c>
      <c r="K67" s="4" t="s">
        <v>337</v>
      </c>
      <c r="L67" s="25" t="s">
        <v>21</v>
      </c>
      <c r="M67" s="39">
        <v>45607</v>
      </c>
      <c r="N67" s="39">
        <v>45716</v>
      </c>
      <c r="O67" s="39">
        <v>45689</v>
      </c>
      <c r="P67" s="4" t="s">
        <v>120</v>
      </c>
      <c r="Q67" s="4" t="s">
        <v>339</v>
      </c>
    </row>
    <row r="68" spans="1:17" ht="27.75" customHeight="1" x14ac:dyDescent="0.2">
      <c r="A68" s="44" t="s">
        <v>314</v>
      </c>
      <c r="B68" s="45" t="s">
        <v>340</v>
      </c>
      <c r="C68" s="45" t="s">
        <v>341</v>
      </c>
      <c r="D68" s="44" t="s">
        <v>30</v>
      </c>
      <c r="E68" s="44" t="s">
        <v>20</v>
      </c>
      <c r="F68" s="46">
        <v>12285801</v>
      </c>
      <c r="G68" s="44" t="s">
        <v>21</v>
      </c>
      <c r="H68" s="47">
        <v>61409.169999999991</v>
      </c>
      <c r="I68" s="47">
        <v>61409.169999999991</v>
      </c>
      <c r="J68" s="44" t="s">
        <v>22</v>
      </c>
      <c r="K68" s="48">
        <v>122818.33999999998</v>
      </c>
      <c r="L68" s="44" t="s">
        <v>21</v>
      </c>
      <c r="M68" s="49">
        <v>45628</v>
      </c>
      <c r="N68" s="49">
        <v>46357</v>
      </c>
      <c r="O68" s="50">
        <v>46327</v>
      </c>
      <c r="P68" s="45" t="s">
        <v>120</v>
      </c>
      <c r="Q68" s="45" t="s">
        <v>339</v>
      </c>
    </row>
    <row r="69" spans="1:17" ht="27.75" customHeight="1" x14ac:dyDescent="0.2">
      <c r="A69" s="25" t="s">
        <v>315</v>
      </c>
      <c r="B69" s="4" t="s">
        <v>342</v>
      </c>
      <c r="C69" s="38" t="s">
        <v>346</v>
      </c>
      <c r="D69" s="25" t="s">
        <v>30</v>
      </c>
      <c r="E69" s="25" t="s">
        <v>20</v>
      </c>
      <c r="F69" s="43">
        <v>2777593</v>
      </c>
      <c r="G69" s="25" t="s">
        <v>21</v>
      </c>
      <c r="H69" s="41">
        <v>766767</v>
      </c>
      <c r="I69" s="42">
        <v>766767</v>
      </c>
      <c r="J69" s="4" t="s">
        <v>345</v>
      </c>
      <c r="K69" s="4" t="s">
        <v>344</v>
      </c>
      <c r="L69" s="25" t="s">
        <v>21</v>
      </c>
      <c r="M69" s="39">
        <v>45816</v>
      </c>
      <c r="N69" s="39">
        <v>46843</v>
      </c>
      <c r="O69" s="6" t="s">
        <v>343</v>
      </c>
      <c r="P69" s="4" t="s">
        <v>167</v>
      </c>
      <c r="Q69" s="4" t="s">
        <v>168</v>
      </c>
    </row>
    <row r="70" spans="1:17" ht="27.75" customHeight="1" x14ac:dyDescent="0.2">
      <c r="A70" s="4" t="s">
        <v>316</v>
      </c>
      <c r="B70" s="4" t="s">
        <v>347</v>
      </c>
      <c r="C70" s="4" t="s">
        <v>331</v>
      </c>
      <c r="D70" s="4" t="s">
        <v>30</v>
      </c>
      <c r="E70" s="4" t="s">
        <v>20</v>
      </c>
      <c r="F70" s="10">
        <v>7959354</v>
      </c>
      <c r="G70" s="4" t="s">
        <v>21</v>
      </c>
      <c r="H70" s="51">
        <v>72000</v>
      </c>
      <c r="I70" s="51">
        <v>72000</v>
      </c>
      <c r="J70" s="4" t="s">
        <v>335</v>
      </c>
      <c r="K70" s="5">
        <v>72000</v>
      </c>
      <c r="L70" s="4" t="s">
        <v>21</v>
      </c>
      <c r="M70" s="39">
        <v>45714</v>
      </c>
      <c r="N70" s="39">
        <v>45777</v>
      </c>
      <c r="O70" s="6">
        <v>45807</v>
      </c>
      <c r="P70" s="4" t="s">
        <v>120</v>
      </c>
      <c r="Q70" s="4" t="s">
        <v>286</v>
      </c>
    </row>
    <row r="71" spans="1:17" ht="27.75" customHeight="1" x14ac:dyDescent="0.2">
      <c r="A71" s="25" t="s">
        <v>317</v>
      </c>
      <c r="B71" s="4" t="s">
        <v>348</v>
      </c>
      <c r="C71" s="4" t="s">
        <v>349</v>
      </c>
      <c r="D71" s="25" t="s">
        <v>30</v>
      </c>
      <c r="E71" s="25" t="s">
        <v>20</v>
      </c>
      <c r="F71" s="12" t="s">
        <v>21</v>
      </c>
      <c r="G71" s="25" t="s">
        <v>21</v>
      </c>
      <c r="H71" s="42">
        <v>22400</v>
      </c>
      <c r="I71" s="42">
        <v>22400</v>
      </c>
      <c r="J71" s="4" t="s">
        <v>350</v>
      </c>
      <c r="K71" s="26">
        <f>I71*4</f>
        <v>89600</v>
      </c>
      <c r="L71" s="25" t="s">
        <v>21</v>
      </c>
      <c r="M71" s="39">
        <v>45748</v>
      </c>
      <c r="N71" s="39">
        <v>46112</v>
      </c>
      <c r="O71" s="6">
        <v>46081</v>
      </c>
      <c r="P71" s="4" t="s">
        <v>120</v>
      </c>
      <c r="Q71" s="4" t="s">
        <v>299</v>
      </c>
    </row>
    <row r="72" spans="1:17" ht="27.75" customHeight="1" x14ac:dyDescent="0.2">
      <c r="A72" s="25" t="s">
        <v>318</v>
      </c>
      <c r="B72" s="4" t="s">
        <v>351</v>
      </c>
      <c r="C72" s="4" t="s">
        <v>352</v>
      </c>
      <c r="D72" s="25" t="s">
        <v>30</v>
      </c>
      <c r="E72" s="25" t="s">
        <v>20</v>
      </c>
      <c r="F72" s="52">
        <v>908021</v>
      </c>
      <c r="G72" s="25" t="s">
        <v>21</v>
      </c>
      <c r="H72" s="42">
        <v>120000</v>
      </c>
      <c r="I72" s="42">
        <v>120000</v>
      </c>
      <c r="J72" s="25" t="s">
        <v>353</v>
      </c>
      <c r="K72" s="26">
        <v>120000</v>
      </c>
      <c r="L72" s="25" t="s">
        <v>21</v>
      </c>
      <c r="M72" s="39">
        <v>45859</v>
      </c>
      <c r="N72" s="39">
        <v>45930</v>
      </c>
      <c r="O72" s="6">
        <v>45960</v>
      </c>
      <c r="P72" s="4" t="s">
        <v>390</v>
      </c>
      <c r="Q72" s="4" t="s">
        <v>328</v>
      </c>
    </row>
    <row r="73" spans="1:17" ht="27.75" customHeight="1" x14ac:dyDescent="0.2">
      <c r="A73" s="44" t="s">
        <v>319</v>
      </c>
      <c r="B73" s="45" t="s">
        <v>354</v>
      </c>
      <c r="C73" s="45" t="s">
        <v>356</v>
      </c>
      <c r="D73" s="44" t="s">
        <v>30</v>
      </c>
      <c r="E73" s="44" t="s">
        <v>20</v>
      </c>
      <c r="F73" s="55">
        <v>4637688</v>
      </c>
      <c r="G73" s="48" t="s">
        <v>21</v>
      </c>
      <c r="H73" s="48">
        <v>53270</v>
      </c>
      <c r="I73" s="48">
        <v>53270</v>
      </c>
      <c r="J73" s="56" t="s">
        <v>355</v>
      </c>
      <c r="K73" s="57">
        <v>159810</v>
      </c>
      <c r="L73" s="45" t="s">
        <v>21</v>
      </c>
      <c r="M73" s="49">
        <v>45810</v>
      </c>
      <c r="N73" s="49">
        <v>46539</v>
      </c>
      <c r="O73" s="50">
        <v>46509</v>
      </c>
      <c r="P73" s="45" t="s">
        <v>120</v>
      </c>
      <c r="Q73" s="44" t="s">
        <v>339</v>
      </c>
    </row>
    <row r="74" spans="1:17" ht="27.75" customHeight="1" x14ac:dyDescent="0.2">
      <c r="A74" s="4" t="s">
        <v>303</v>
      </c>
      <c r="B74" s="4" t="s">
        <v>357</v>
      </c>
      <c r="C74" s="4" t="s">
        <v>358</v>
      </c>
      <c r="D74" s="4" t="s">
        <v>20</v>
      </c>
      <c r="E74" s="4" t="s">
        <v>20</v>
      </c>
      <c r="F74" s="59">
        <v>8747100</v>
      </c>
      <c r="G74" s="4" t="s">
        <v>21</v>
      </c>
      <c r="H74" s="5">
        <v>70544.92</v>
      </c>
      <c r="I74" s="5">
        <v>70544.92</v>
      </c>
      <c r="J74" s="4" t="s">
        <v>359</v>
      </c>
      <c r="K74" s="5">
        <v>70544.92</v>
      </c>
      <c r="L74" s="4" t="s">
        <v>21</v>
      </c>
      <c r="M74" s="6">
        <v>45600</v>
      </c>
      <c r="N74" s="6">
        <v>45930</v>
      </c>
      <c r="O74" s="6">
        <v>45931</v>
      </c>
      <c r="P74" s="4" t="s">
        <v>275</v>
      </c>
      <c r="Q74" s="4" t="s">
        <v>360</v>
      </c>
    </row>
    <row r="75" spans="1:17" ht="27.75" customHeight="1" x14ac:dyDescent="0.2">
      <c r="A75" s="4" t="s">
        <v>304</v>
      </c>
      <c r="B75" s="4" t="s">
        <v>361</v>
      </c>
      <c r="C75" s="4" t="s">
        <v>362</v>
      </c>
      <c r="D75" s="4" t="s">
        <v>20</v>
      </c>
      <c r="E75" s="4" t="s">
        <v>20</v>
      </c>
      <c r="F75" s="59">
        <v>8099551</v>
      </c>
      <c r="G75" s="6" t="s">
        <v>21</v>
      </c>
      <c r="H75" s="5">
        <v>157200</v>
      </c>
      <c r="I75" s="5">
        <v>157200</v>
      </c>
      <c r="J75" s="4" t="s">
        <v>301</v>
      </c>
      <c r="K75" s="5">
        <v>157200</v>
      </c>
      <c r="L75" s="4" t="s">
        <v>21</v>
      </c>
      <c r="M75" s="6">
        <v>45644</v>
      </c>
      <c r="N75" s="6">
        <v>45825</v>
      </c>
      <c r="O75" s="6">
        <v>49400</v>
      </c>
      <c r="P75" s="4" t="s">
        <v>70</v>
      </c>
      <c r="Q75" s="4" t="s">
        <v>363</v>
      </c>
    </row>
    <row r="76" spans="1:17" ht="27.75" customHeight="1" x14ac:dyDescent="0.2">
      <c r="A76" s="4" t="s">
        <v>305</v>
      </c>
      <c r="B76" s="4" t="s">
        <v>364</v>
      </c>
      <c r="C76" s="4" t="s">
        <v>384</v>
      </c>
      <c r="D76" s="4" t="s">
        <v>20</v>
      </c>
      <c r="E76" s="4" t="s">
        <v>20</v>
      </c>
      <c r="F76" s="4">
        <v>6094735</v>
      </c>
      <c r="G76" s="6" t="s">
        <v>21</v>
      </c>
      <c r="H76" s="5">
        <v>80000</v>
      </c>
      <c r="I76" s="5">
        <v>80000</v>
      </c>
      <c r="J76" s="4" t="s">
        <v>365</v>
      </c>
      <c r="K76" s="5">
        <v>160000</v>
      </c>
      <c r="L76" s="4" t="s">
        <v>21</v>
      </c>
      <c r="M76" s="6">
        <v>45539</v>
      </c>
      <c r="N76" s="6">
        <v>46269</v>
      </c>
      <c r="O76" s="6">
        <v>46270</v>
      </c>
      <c r="P76" s="4" t="s">
        <v>70</v>
      </c>
      <c r="Q76" s="4" t="s">
        <v>360</v>
      </c>
    </row>
    <row r="77" spans="1:17" ht="27.75" customHeight="1" x14ac:dyDescent="0.2">
      <c r="A77" s="4" t="s">
        <v>306</v>
      </c>
      <c r="B77" s="4" t="s">
        <v>366</v>
      </c>
      <c r="C77" s="4" t="s">
        <v>385</v>
      </c>
      <c r="D77" s="4" t="s">
        <v>20</v>
      </c>
      <c r="E77" s="4" t="s">
        <v>20</v>
      </c>
      <c r="F77" s="4">
        <v>3082042</v>
      </c>
      <c r="G77" s="6" t="s">
        <v>21</v>
      </c>
      <c r="H77" s="5">
        <v>28043</v>
      </c>
      <c r="I77" s="5">
        <v>28043</v>
      </c>
      <c r="J77" s="4" t="s">
        <v>386</v>
      </c>
      <c r="K77" s="5">
        <v>28043</v>
      </c>
      <c r="L77" s="4" t="s">
        <v>21</v>
      </c>
      <c r="M77" s="6">
        <v>44954</v>
      </c>
      <c r="N77" s="6">
        <v>45685</v>
      </c>
      <c r="O77" s="6">
        <v>45685</v>
      </c>
      <c r="P77" s="4" t="s">
        <v>70</v>
      </c>
      <c r="Q77" s="4" t="s">
        <v>360</v>
      </c>
    </row>
    <row r="78" spans="1:17" ht="27.75" customHeight="1" x14ac:dyDescent="0.2">
      <c r="A78" s="4" t="s">
        <v>307</v>
      </c>
      <c r="B78" s="4" t="s">
        <v>367</v>
      </c>
      <c r="C78" s="4" t="s">
        <v>387</v>
      </c>
      <c r="D78" s="4" t="s">
        <v>20</v>
      </c>
      <c r="E78" s="4" t="s">
        <v>20</v>
      </c>
      <c r="F78" s="4">
        <v>2461565</v>
      </c>
      <c r="G78" s="6" t="s">
        <v>21</v>
      </c>
      <c r="H78" s="5">
        <v>45435.839999999997</v>
      </c>
      <c r="I78" s="5">
        <v>45435.839999999997</v>
      </c>
      <c r="J78" s="4" t="s">
        <v>129</v>
      </c>
      <c r="K78" s="5">
        <v>45435.839999999997</v>
      </c>
      <c r="L78" s="4" t="s">
        <v>21</v>
      </c>
      <c r="M78" s="6">
        <v>45791</v>
      </c>
      <c r="N78" s="6">
        <v>46156</v>
      </c>
      <c r="O78" s="6">
        <v>49400</v>
      </c>
      <c r="P78" s="4" t="s">
        <v>70</v>
      </c>
      <c r="Q78" s="4" t="s">
        <v>363</v>
      </c>
    </row>
    <row r="79" spans="1:17" ht="27.75" customHeight="1" x14ac:dyDescent="0.2">
      <c r="A79" s="4" t="s">
        <v>308</v>
      </c>
      <c r="B79" s="4" t="s">
        <v>368</v>
      </c>
      <c r="C79" s="4" t="s">
        <v>388</v>
      </c>
      <c r="D79" s="4" t="s">
        <v>20</v>
      </c>
      <c r="E79" s="4" t="s">
        <v>20</v>
      </c>
      <c r="F79" s="4">
        <v>2352348</v>
      </c>
      <c r="G79" s="6" t="s">
        <v>21</v>
      </c>
      <c r="H79" s="5">
        <v>26216.240000000002</v>
      </c>
      <c r="I79" s="5">
        <v>26216.240000000002</v>
      </c>
      <c r="J79" s="4" t="s">
        <v>129</v>
      </c>
      <c r="K79" s="5">
        <v>26216.240000000002</v>
      </c>
      <c r="L79" s="4" t="s">
        <v>21</v>
      </c>
      <c r="M79" s="6">
        <v>45708</v>
      </c>
      <c r="N79" s="6">
        <v>46073</v>
      </c>
      <c r="O79" s="6">
        <v>49400</v>
      </c>
      <c r="P79" s="4" t="s">
        <v>70</v>
      </c>
      <c r="Q79" s="4" t="s">
        <v>369</v>
      </c>
    </row>
    <row r="80" spans="1:17" ht="27.75" customHeight="1" x14ac:dyDescent="0.2">
      <c r="A80" s="15" t="s">
        <v>309</v>
      </c>
      <c r="B80" s="15" t="s">
        <v>370</v>
      </c>
      <c r="C80" s="4" t="s">
        <v>371</v>
      </c>
      <c r="D80" s="4" t="s">
        <v>20</v>
      </c>
      <c r="E80" s="4" t="s">
        <v>20</v>
      </c>
      <c r="F80" s="4">
        <v>9699117</v>
      </c>
      <c r="G80" s="6" t="s">
        <v>21</v>
      </c>
      <c r="H80" s="5">
        <v>110476</v>
      </c>
      <c r="I80" s="5">
        <v>110476</v>
      </c>
      <c r="J80" s="4" t="s">
        <v>372</v>
      </c>
      <c r="K80" s="5">
        <v>110476</v>
      </c>
      <c r="L80" s="4" t="s">
        <v>21</v>
      </c>
      <c r="M80" s="6">
        <v>45331</v>
      </c>
      <c r="N80" s="6">
        <v>45499</v>
      </c>
      <c r="O80" s="6">
        <v>49035</v>
      </c>
      <c r="P80" s="4" t="s">
        <v>70</v>
      </c>
      <c r="Q80" s="4" t="s">
        <v>369</v>
      </c>
    </row>
    <row r="81" spans="1:17" ht="27.75" customHeight="1" x14ac:dyDescent="0.2">
      <c r="A81" s="4" t="s">
        <v>373</v>
      </c>
      <c r="B81" s="4" t="s">
        <v>374</v>
      </c>
      <c r="C81" s="4" t="s">
        <v>375</v>
      </c>
      <c r="D81" s="4" t="s">
        <v>20</v>
      </c>
      <c r="E81" s="4" t="s">
        <v>20</v>
      </c>
      <c r="F81" s="4">
        <v>3794455</v>
      </c>
      <c r="G81" s="6" t="s">
        <v>21</v>
      </c>
      <c r="H81" s="5">
        <v>507190</v>
      </c>
      <c r="I81" s="5">
        <v>507190</v>
      </c>
      <c r="J81" s="4" t="s">
        <v>252</v>
      </c>
      <c r="K81" s="5">
        <v>507190</v>
      </c>
      <c r="L81" s="4" t="s">
        <v>21</v>
      </c>
      <c r="M81" s="6">
        <v>45394</v>
      </c>
      <c r="N81" s="6">
        <v>45607</v>
      </c>
      <c r="O81" s="6">
        <v>47574</v>
      </c>
      <c r="P81" s="4" t="s">
        <v>70</v>
      </c>
      <c r="Q81" s="4" t="s">
        <v>369</v>
      </c>
    </row>
    <row r="82" spans="1:17" ht="27.75" customHeight="1" x14ac:dyDescent="0.2">
      <c r="A82" s="4" t="s">
        <v>310</v>
      </c>
      <c r="B82" s="4" t="s">
        <v>376</v>
      </c>
      <c r="C82" s="4" t="s">
        <v>362</v>
      </c>
      <c r="D82" s="4" t="s">
        <v>20</v>
      </c>
      <c r="E82" s="4" t="s">
        <v>20</v>
      </c>
      <c r="F82" s="4">
        <v>8099551</v>
      </c>
      <c r="G82" s="6" t="s">
        <v>21</v>
      </c>
      <c r="H82" s="5">
        <v>35360</v>
      </c>
      <c r="I82" s="5">
        <v>35360</v>
      </c>
      <c r="J82" s="4" t="s">
        <v>301</v>
      </c>
      <c r="K82" s="5">
        <v>35360</v>
      </c>
      <c r="L82" s="4" t="s">
        <v>21</v>
      </c>
      <c r="M82" s="6">
        <v>45460</v>
      </c>
      <c r="N82" s="6">
        <v>45642</v>
      </c>
      <c r="O82" s="6">
        <v>47939</v>
      </c>
      <c r="P82" s="4" t="s">
        <v>70</v>
      </c>
      <c r="Q82" s="4" t="s">
        <v>369</v>
      </c>
    </row>
    <row r="83" spans="1:17" ht="27.75" customHeight="1" x14ac:dyDescent="0.2">
      <c r="A83" s="4" t="s">
        <v>311</v>
      </c>
      <c r="B83" s="4" t="s">
        <v>377</v>
      </c>
      <c r="C83" s="4" t="s">
        <v>389</v>
      </c>
      <c r="D83" s="4" t="s">
        <v>20</v>
      </c>
      <c r="E83" s="4" t="s">
        <v>20</v>
      </c>
      <c r="F83" s="4">
        <v>10625022</v>
      </c>
      <c r="G83" s="4" t="s">
        <v>21</v>
      </c>
      <c r="H83" s="58" t="s">
        <v>378</v>
      </c>
      <c r="I83" s="58" t="s">
        <v>378</v>
      </c>
      <c r="J83" s="4" t="s">
        <v>379</v>
      </c>
      <c r="K83" s="58">
        <v>98600</v>
      </c>
      <c r="L83" s="4" t="s">
        <v>21</v>
      </c>
      <c r="M83" s="6">
        <v>45689</v>
      </c>
      <c r="N83" s="6" t="s">
        <v>380</v>
      </c>
      <c r="O83" s="4" t="s">
        <v>381</v>
      </c>
      <c r="P83" s="4" t="s">
        <v>275</v>
      </c>
      <c r="Q83" s="4" t="s">
        <v>360</v>
      </c>
    </row>
    <row r="84" spans="1:17" ht="27.75" customHeight="1" x14ac:dyDescent="0.2">
      <c r="A84" s="4" t="s">
        <v>320</v>
      </c>
      <c r="B84" s="4" t="s">
        <v>382</v>
      </c>
      <c r="C84" s="4" t="s">
        <v>383</v>
      </c>
      <c r="D84" s="4" t="s">
        <v>20</v>
      </c>
      <c r="E84" s="4" t="s">
        <v>20</v>
      </c>
      <c r="F84" s="4">
        <v>7555993</v>
      </c>
      <c r="G84" s="4" t="s">
        <v>21</v>
      </c>
      <c r="H84" s="37">
        <v>296476.46000000002</v>
      </c>
      <c r="I84" s="5">
        <v>296476.46000000002</v>
      </c>
      <c r="J84" s="4" t="s">
        <v>22</v>
      </c>
      <c r="K84" s="5">
        <v>592952.92000000004</v>
      </c>
      <c r="L84" s="4" t="s">
        <v>21</v>
      </c>
      <c r="M84" s="6">
        <v>45566</v>
      </c>
      <c r="N84" s="6">
        <v>46295</v>
      </c>
      <c r="O84" s="6">
        <v>46296</v>
      </c>
      <c r="P84" s="4" t="s">
        <v>70</v>
      </c>
      <c r="Q84" s="4" t="s">
        <v>369</v>
      </c>
    </row>
    <row r="86" spans="1:17" ht="27.75" customHeight="1" x14ac:dyDescent="0.2">
      <c r="P86" s="54"/>
    </row>
    <row r="87" spans="1:17" ht="27.75" customHeight="1" x14ac:dyDescent="0.2">
      <c r="P87" s="54"/>
    </row>
  </sheetData>
  <autoFilter ref="A1:Q62" xr:uid="{D157D965-8344-4058-82ED-B8FF7D4B45E9}">
    <sortState xmlns:xlrd2="http://schemas.microsoft.com/office/spreadsheetml/2017/richdata2" ref="A8:Q61">
      <sortCondition ref="B1:B62"/>
    </sortState>
  </autoFilter>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a6253f-41bb-4d26-a358-f9c5dbe5ecf9">
      <Terms xmlns="http://schemas.microsoft.com/office/infopath/2007/PartnerControls"/>
    </lcf76f155ced4ddcb4097134ff3c332f>
    <TaxCatchAll xmlns="8adb9af3-c7ca-4ab7-9087-5274080f32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2A4A24CC772748ABA8867CD8F863F3" ma:contentTypeVersion="15" ma:contentTypeDescription="Create a new document." ma:contentTypeScope="" ma:versionID="98c9260752b50ec6fe32153047ef6d80">
  <xsd:schema xmlns:xsd="http://www.w3.org/2001/XMLSchema" xmlns:xs="http://www.w3.org/2001/XMLSchema" xmlns:p="http://schemas.microsoft.com/office/2006/metadata/properties" xmlns:ns2="20a6253f-41bb-4d26-a358-f9c5dbe5ecf9" xmlns:ns3="8adb9af3-c7ca-4ab7-9087-5274080f32ab" targetNamespace="http://schemas.microsoft.com/office/2006/metadata/properties" ma:root="true" ma:fieldsID="7c89673d206a81c2b00a6984088e6f6f" ns2:_="" ns3:_="">
    <xsd:import namespace="20a6253f-41bb-4d26-a358-f9c5dbe5ecf9"/>
    <xsd:import namespace="8adb9af3-c7ca-4ab7-9087-5274080f32a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6253f-41bb-4d26-a358-f9c5dbe5ec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45479f2-3b1c-439d-b742-cbf36673043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db9af3-c7ca-4ab7-9087-5274080f32a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8579420-14b6-41e7-aea5-60900ea82711}" ma:internalName="TaxCatchAll" ma:showField="CatchAllData" ma:web="8adb9af3-c7ca-4ab7-9087-5274080f32a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BC66F-DEFD-40C5-B7D1-42F773B4B93E}">
  <ds:schemaRefs>
    <ds:schemaRef ds:uri="http://schemas.microsoft.com/sharepoint/v3/contenttype/forms"/>
  </ds:schemaRefs>
</ds:datastoreItem>
</file>

<file path=customXml/itemProps2.xml><?xml version="1.0" encoding="utf-8"?>
<ds:datastoreItem xmlns:ds="http://schemas.openxmlformats.org/officeDocument/2006/customXml" ds:itemID="{0EF36374-727A-425C-BF33-CA79207BCD42}">
  <ds:schemaRefs>
    <ds:schemaRef ds:uri="http://schemas.microsoft.com/office/2006/metadata/properties"/>
    <ds:schemaRef ds:uri="http://schemas.microsoft.com/office/infopath/2007/PartnerControls"/>
    <ds:schemaRef ds:uri="20a6253f-41bb-4d26-a358-f9c5dbe5ecf9"/>
    <ds:schemaRef ds:uri="8adb9af3-c7ca-4ab7-9087-5274080f32ab"/>
  </ds:schemaRefs>
</ds:datastoreItem>
</file>

<file path=customXml/itemProps3.xml><?xml version="1.0" encoding="utf-8"?>
<ds:datastoreItem xmlns:ds="http://schemas.openxmlformats.org/officeDocument/2006/customXml" ds:itemID="{20458E23-282E-42AA-A0BE-D43F3EDAE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6253f-41bb-4d26-a358-f9c5dbe5ecf9"/>
    <ds:schemaRef ds:uri="8adb9af3-c7ca-4ab7-9087-5274080f3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c7d02e5-bd71-4e59-86f6-8d75984be4a9}" enabled="0" method="" siteId="{fc7d02e5-bd71-4e59-86f6-8d75984be4a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Camm</dc:creator>
  <cp:lastModifiedBy>Stephen Camm</cp:lastModifiedBy>
  <dcterms:created xsi:type="dcterms:W3CDTF">2024-10-04T09:17:36Z</dcterms:created>
  <dcterms:modified xsi:type="dcterms:W3CDTF">2025-07-22T07:11:39Z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0x0101005C2A4A24CC772748ABA8867CD8F863F3</vt:lpwstr>
  </property>
  <property fmtid="{D5CDD505-2E9C-101B-9397-08002B2CF9AE}" pid="3" name="MediaServiceImageTags">
    <vt:lpwstr/>
  </property>
</Properties>
</file>