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https://fyldegovuk.sharepoint.com/sites/procurementcommon/Shared Documents/Contracts Register/"/>
    </mc:Choice>
  </mc:AlternateContent>
  <xr:revisionPtr revIDLastSave="1779" documentId="14_{00399474-7C1A-4DA4-961D-3A90B57EF4F6}" xr6:coauthVersionLast="47" xr6:coauthVersionMax="47" xr10:uidLastSave="{4FFB502B-45A1-4E8B-8A07-274814828649}"/>
  <bookViews>
    <workbookView xWindow="-120" yWindow="-120" windowWidth="38640" windowHeight="21120" activeTab="2" xr2:uid="{00000000-000D-0000-FFFF-FFFF00000000}"/>
  </bookViews>
  <sheets>
    <sheet name="CONTRACTS" sheetId="1" r:id="rId1"/>
    <sheet name="ONE OFF SPEND" sheetId="2" r:id="rId2"/>
    <sheet name="GRANTS" sheetId="3" r:id="rId3"/>
  </sheets>
  <externalReferences>
    <externalReference r:id="rId4"/>
  </externalReferences>
  <definedNames>
    <definedName name="_xlnm._FilterDatabase" localSheetId="0" hidden="1">CONTRACTS!$A$1:$R$101</definedName>
    <definedName name="_xlnm._FilterDatabase" localSheetId="2" hidden="1">GRANTS!$A$1:$R$1</definedName>
    <definedName name="_xlnm._FilterDatabase" localSheetId="1" hidden="1">'ONE OFF SPEND'!$A$1:$R$1</definedName>
    <definedName name="Depts">[1]Sheet2!$C$1:$C$12</definedName>
    <definedName name="Procurement">[1]Sheet2!$B$1:$B$5</definedName>
    <definedName name="Z_096E451A_EEF0_49E0_88BD_05FB7445F0B2_.wvu.Cols" localSheetId="0" hidden="1">CONTRACTS!#REF!</definedName>
    <definedName name="Z_096E451A_EEF0_49E0_88BD_05FB7445F0B2_.wvu.Cols" localSheetId="2" hidden="1">GRANTS!#REF!</definedName>
    <definedName name="Z_096E451A_EEF0_49E0_88BD_05FB7445F0B2_.wvu.Cols" localSheetId="1" hidden="1">'ONE OFF SPEND'!#REF!</definedName>
    <definedName name="Z_096E451A_EEF0_49E0_88BD_05FB7445F0B2_.wvu.FilterData" localSheetId="0" hidden="1">CONTRACTS!$A$1:$T$28</definedName>
    <definedName name="Z_096E451A_EEF0_49E0_88BD_05FB7445F0B2_.wvu.FilterData" localSheetId="2" hidden="1">GRANTS!$A$1:$T$1</definedName>
    <definedName name="Z_096E451A_EEF0_49E0_88BD_05FB7445F0B2_.wvu.FilterData" localSheetId="1" hidden="1">'ONE OFF SPEND'!$A$1:$T$1</definedName>
    <definedName name="Z_1481B560_4604_43EE_830B_712492D8C4B7_.wvu.FilterData" localSheetId="0" hidden="1">CONTRACTS!$A$1:$T$45</definedName>
    <definedName name="Z_1481B560_4604_43EE_830B_712492D8C4B7_.wvu.FilterData" localSheetId="2" hidden="1">GRANTS!$A$1:$T$1</definedName>
    <definedName name="Z_1481B560_4604_43EE_830B_712492D8C4B7_.wvu.FilterData" localSheetId="1" hidden="1">'ONE OFF SPEND'!$A$1:$T$1</definedName>
    <definedName name="Z_1F922154_734C_4A86_977F_BBFC4412E802_.wvu.FilterData" localSheetId="0" hidden="1">CONTRACTS!$A$1:$T$29</definedName>
    <definedName name="Z_1F922154_734C_4A86_977F_BBFC4412E802_.wvu.FilterData" localSheetId="2" hidden="1">GRANTS!$A$1:$T$1</definedName>
    <definedName name="Z_1F922154_734C_4A86_977F_BBFC4412E802_.wvu.FilterData" localSheetId="1" hidden="1">'ONE OFF SPEND'!$A$1:$T$1</definedName>
    <definedName name="Z_2408F953_98DA_46F5_8D3B_9E9FE0A474B4_.wvu.FilterData" localSheetId="0" hidden="1">CONTRACTS!$A$1:$T$53</definedName>
    <definedName name="Z_2408F953_98DA_46F5_8D3B_9E9FE0A474B4_.wvu.FilterData" localSheetId="2" hidden="1">GRANTS!$A$1:$T$1</definedName>
    <definedName name="Z_2408F953_98DA_46F5_8D3B_9E9FE0A474B4_.wvu.FilterData" localSheetId="1" hidden="1">'ONE OFF SPEND'!$A$1:$T$1</definedName>
    <definedName name="Z_26BD7E47_4E8E_4630_A62D_BFF1F2B0DE88_.wvu.Cols" localSheetId="0" hidden="1">CONTRACTS!#REF!</definedName>
    <definedName name="Z_26BD7E47_4E8E_4630_A62D_BFF1F2B0DE88_.wvu.Cols" localSheetId="2" hidden="1">GRANTS!#REF!</definedName>
    <definedName name="Z_26BD7E47_4E8E_4630_A62D_BFF1F2B0DE88_.wvu.Cols" localSheetId="1" hidden="1">'ONE OFF SPEND'!#REF!</definedName>
    <definedName name="Z_26BD7E47_4E8E_4630_A62D_BFF1F2B0DE88_.wvu.FilterData" localSheetId="0" hidden="1">CONTRACTS!$A$1:$T$29</definedName>
    <definedName name="Z_26BD7E47_4E8E_4630_A62D_BFF1F2B0DE88_.wvu.FilterData" localSheetId="2" hidden="1">GRANTS!$A$1:$T$1</definedName>
    <definedName name="Z_26BD7E47_4E8E_4630_A62D_BFF1F2B0DE88_.wvu.FilterData" localSheetId="1" hidden="1">'ONE OFF SPEND'!$A$1:$T$1</definedName>
    <definedName name="Z_3CAE4AA2_C3B7_4B07_B0B7_F31AAFDE394A_.wvu.FilterData" localSheetId="0" hidden="1">CONTRACTS!$A$1:$T$52</definedName>
    <definedName name="Z_3CAE4AA2_C3B7_4B07_B0B7_F31AAFDE394A_.wvu.FilterData" localSheetId="2" hidden="1">GRANTS!$A$1:$T$1</definedName>
    <definedName name="Z_3CAE4AA2_C3B7_4B07_B0B7_F31AAFDE394A_.wvu.FilterData" localSheetId="1" hidden="1">'ONE OFF SPEND'!$A$1:$T$1</definedName>
    <definedName name="Z_413136FD_61CE_4915_A6DD_AB3DA3786E1B_.wvu.Cols" localSheetId="0" hidden="1">CONTRACTS!#REF!</definedName>
    <definedName name="Z_413136FD_61CE_4915_A6DD_AB3DA3786E1B_.wvu.Cols" localSheetId="2" hidden="1">GRANTS!#REF!</definedName>
    <definedName name="Z_413136FD_61CE_4915_A6DD_AB3DA3786E1B_.wvu.Cols" localSheetId="1" hidden="1">'ONE OFF SPEND'!#REF!</definedName>
    <definedName name="Z_44849273_1095_4277_B6D0_0E1C42CACB79_.wvu.Cols" localSheetId="0" hidden="1">CONTRACTS!#REF!</definedName>
    <definedName name="Z_44849273_1095_4277_B6D0_0E1C42CACB79_.wvu.Cols" localSheetId="2" hidden="1">GRANTS!#REF!</definedName>
    <definedName name="Z_44849273_1095_4277_B6D0_0E1C42CACB79_.wvu.Cols" localSheetId="1" hidden="1">'ONE OFF SPEND'!#REF!</definedName>
    <definedName name="Z_5490283C_B757_4AA4_9EF0_4BB405740357_.wvu.Cols" localSheetId="0" hidden="1">CONTRACTS!#REF!</definedName>
    <definedName name="Z_5490283C_B757_4AA4_9EF0_4BB405740357_.wvu.Cols" localSheetId="2" hidden="1">GRANTS!#REF!</definedName>
    <definedName name="Z_5490283C_B757_4AA4_9EF0_4BB405740357_.wvu.Cols" localSheetId="1" hidden="1">'ONE OFF SPEND'!#REF!</definedName>
    <definedName name="Z_5490283C_B757_4AA4_9EF0_4BB405740357_.wvu.FilterData" localSheetId="0" hidden="1">CONTRACTS!$A$1:$T$31</definedName>
    <definedName name="Z_5490283C_B757_4AA4_9EF0_4BB405740357_.wvu.FilterData" localSheetId="2" hidden="1">GRANTS!$A$1:$T$1</definedName>
    <definedName name="Z_5490283C_B757_4AA4_9EF0_4BB405740357_.wvu.FilterData" localSheetId="1" hidden="1">'ONE OFF SPEND'!$A$1:$T$1</definedName>
    <definedName name="Z_5A43F9B0_1C7C_4018_9D28_3D0A3F53D1A6_.wvu.Cols" localSheetId="0" hidden="1">CONTRACTS!#REF!</definedName>
    <definedName name="Z_5A43F9B0_1C7C_4018_9D28_3D0A3F53D1A6_.wvu.Cols" localSheetId="2" hidden="1">GRANTS!#REF!</definedName>
    <definedName name="Z_5A43F9B0_1C7C_4018_9D28_3D0A3F53D1A6_.wvu.Cols" localSheetId="1" hidden="1">'ONE OFF SPEND'!#REF!</definedName>
    <definedName name="Z_5A43F9B0_1C7C_4018_9D28_3D0A3F53D1A6_.wvu.FilterData" localSheetId="0" hidden="1">CONTRACTS!$A$1:$T$31</definedName>
    <definedName name="Z_5A43F9B0_1C7C_4018_9D28_3D0A3F53D1A6_.wvu.FilterData" localSheetId="2" hidden="1">GRANTS!$A$1:$T$1</definedName>
    <definedName name="Z_5A43F9B0_1C7C_4018_9D28_3D0A3F53D1A6_.wvu.FilterData" localSheetId="1" hidden="1">'ONE OFF SPEND'!$A$1:$T$1</definedName>
    <definedName name="Z_5BF089EE_4BB6_4B91_A9CF_A9CDAFBD2F6B_.wvu.FilterData" localSheetId="0" hidden="1">CONTRACTS!$A$1:$T$45</definedName>
    <definedName name="Z_5BF089EE_4BB6_4B91_A9CF_A9CDAFBD2F6B_.wvu.FilterData" localSheetId="2" hidden="1">GRANTS!$A$1:$T$1</definedName>
    <definedName name="Z_5BF089EE_4BB6_4B91_A9CF_A9CDAFBD2F6B_.wvu.FilterData" localSheetId="1" hidden="1">'ONE OFF SPEND'!$A$1:$T$1</definedName>
    <definedName name="Z_5C5FED41_7FA1_48BA_8AC0_ACF5EAEED897_.wvu.Cols" localSheetId="0" hidden="1">CONTRACTS!#REF!</definedName>
    <definedName name="Z_5C5FED41_7FA1_48BA_8AC0_ACF5EAEED897_.wvu.Cols" localSheetId="2" hidden="1">GRANTS!#REF!</definedName>
    <definedName name="Z_5C5FED41_7FA1_48BA_8AC0_ACF5EAEED897_.wvu.Cols" localSheetId="1" hidden="1">'ONE OFF SPEND'!#REF!</definedName>
    <definedName name="Z_6ED5F987_8907_4447_9BCE_3C88AE8E3295_.wvu.Cols" localSheetId="0" hidden="1">CONTRACTS!#REF!</definedName>
    <definedName name="Z_6ED5F987_8907_4447_9BCE_3C88AE8E3295_.wvu.Cols" localSheetId="2" hidden="1">GRANTS!#REF!</definedName>
    <definedName name="Z_6ED5F987_8907_4447_9BCE_3C88AE8E3295_.wvu.Cols" localSheetId="1" hidden="1">'ONE OFF SPEND'!#REF!</definedName>
    <definedName name="Z_6ED5F987_8907_4447_9BCE_3C88AE8E3295_.wvu.FilterData" localSheetId="0" hidden="1">CONTRACTS!$A$1:$T$31</definedName>
    <definedName name="Z_6ED5F987_8907_4447_9BCE_3C88AE8E3295_.wvu.FilterData" localSheetId="2" hidden="1">GRANTS!$A$1:$T$1</definedName>
    <definedName name="Z_6ED5F987_8907_4447_9BCE_3C88AE8E3295_.wvu.FilterData" localSheetId="1" hidden="1">'ONE OFF SPEND'!$A$1:$T$1</definedName>
    <definedName name="Z_7C8A9D0D_1B2B_4769_A66A_93AD9DB5F486_.wvu.Cols" localSheetId="0" hidden="1">CONTRACTS!#REF!</definedName>
    <definedName name="Z_7C8A9D0D_1B2B_4769_A66A_93AD9DB5F486_.wvu.Cols" localSheetId="2" hidden="1">GRANTS!#REF!</definedName>
    <definedName name="Z_7C8A9D0D_1B2B_4769_A66A_93AD9DB5F486_.wvu.Cols" localSheetId="1" hidden="1">'ONE OFF SPEND'!#REF!</definedName>
    <definedName name="Z_7FE17680_D0F3_4F40_A89D_26924E4FF4F4_.wvu.FilterData" localSheetId="0" hidden="1">CONTRACTS!$A$1:$T$44</definedName>
    <definedName name="Z_7FE17680_D0F3_4F40_A89D_26924E4FF4F4_.wvu.FilterData" localSheetId="2" hidden="1">GRANTS!$A$1:$T$1</definedName>
    <definedName name="Z_7FE17680_D0F3_4F40_A89D_26924E4FF4F4_.wvu.FilterData" localSheetId="1" hidden="1">'ONE OFF SPEND'!$A$1:$T$1</definedName>
    <definedName name="Z_8AEFB1B1_C68A_4D3E_BE03_DA0C3FB37BD0_.wvu.FilterData" localSheetId="0" hidden="1">CONTRACTS!$A$1:$T$45</definedName>
    <definedName name="Z_8AEFB1B1_C68A_4D3E_BE03_DA0C3FB37BD0_.wvu.FilterData" localSheetId="2" hidden="1">GRANTS!$A$1:$T$1</definedName>
    <definedName name="Z_8AEFB1B1_C68A_4D3E_BE03_DA0C3FB37BD0_.wvu.FilterData" localSheetId="1" hidden="1">'ONE OFF SPEND'!$A$1:$T$1</definedName>
    <definedName name="Z_965F275C_E443_42FF_8EDE_0B4164631C48_.wvu.Cols" localSheetId="0" hidden="1">CONTRACTS!#REF!</definedName>
    <definedName name="Z_965F275C_E443_42FF_8EDE_0B4164631C48_.wvu.Cols" localSheetId="2" hidden="1">GRANTS!#REF!</definedName>
    <definedName name="Z_965F275C_E443_42FF_8EDE_0B4164631C48_.wvu.Cols" localSheetId="1" hidden="1">'ONE OFF SPEND'!#REF!</definedName>
    <definedName name="Z_98961022_A19E_4994_957F_ECE0A50733D1_.wvu.FilterData" localSheetId="0" hidden="1">CONTRACTS!$A$1:$T$52</definedName>
    <definedName name="Z_98961022_A19E_4994_957F_ECE0A50733D1_.wvu.FilterData" localSheetId="2" hidden="1">GRANTS!$A$1:$T$1</definedName>
    <definedName name="Z_98961022_A19E_4994_957F_ECE0A50733D1_.wvu.FilterData" localSheetId="1" hidden="1">'ONE OFF SPEND'!$A$1:$T$1</definedName>
    <definedName name="Z_A7350D89_B943_4531_A942_943C4FF94EFE_.wvu.FilterData" localSheetId="0" hidden="1">CONTRACTS!$A$1:$T$52</definedName>
    <definedName name="Z_A7350D89_B943_4531_A942_943C4FF94EFE_.wvu.FilterData" localSheetId="2" hidden="1">GRANTS!$A$1:$T$1</definedName>
    <definedName name="Z_A7350D89_B943_4531_A942_943C4FF94EFE_.wvu.FilterData" localSheetId="1" hidden="1">'ONE OFF SPEND'!$A$1:$T$1</definedName>
    <definedName name="Z_B6D6B380_6824_483C_B1C9_3DBA02E6C2DF_.wvu.Cols" localSheetId="0" hidden="1">CONTRACTS!#REF!</definedName>
    <definedName name="Z_B6D6B380_6824_483C_B1C9_3DBA02E6C2DF_.wvu.Cols" localSheetId="2" hidden="1">GRANTS!#REF!</definedName>
    <definedName name="Z_B6D6B380_6824_483C_B1C9_3DBA02E6C2DF_.wvu.Cols" localSheetId="1" hidden="1">'ONE OFF SPEND'!#REF!</definedName>
    <definedName name="Z_BD503AFB_A94C_429B_9E50_E13BCE0CC706_.wvu.FilterData" localSheetId="0" hidden="1">CONTRACTS!$A$1:$T$45</definedName>
    <definedName name="Z_BD503AFB_A94C_429B_9E50_E13BCE0CC706_.wvu.FilterData" localSheetId="2" hidden="1">GRANTS!$A$1:$T$1</definedName>
    <definedName name="Z_BD503AFB_A94C_429B_9E50_E13BCE0CC706_.wvu.FilterData" localSheetId="1" hidden="1">'ONE OFF SPEND'!$A$1:$T$1</definedName>
    <definedName name="Z_BF1E4504_E68D_459D_8E29_7A1117ADAC87_.wvu.Cols" localSheetId="0" hidden="1">CONTRACTS!#REF!</definedName>
    <definedName name="Z_BF1E4504_E68D_459D_8E29_7A1117ADAC87_.wvu.Cols" localSheetId="2" hidden="1">GRANTS!#REF!</definedName>
    <definedName name="Z_BF1E4504_E68D_459D_8E29_7A1117ADAC87_.wvu.Cols" localSheetId="1" hidden="1">'ONE OFF SPEND'!#REF!</definedName>
    <definedName name="Z_BF1E4504_E68D_459D_8E29_7A1117ADAC87_.wvu.FilterData" localSheetId="0" hidden="1">CONTRACTS!$A$1:$T$31</definedName>
    <definedName name="Z_BF1E4504_E68D_459D_8E29_7A1117ADAC87_.wvu.FilterData" localSheetId="2" hidden="1">GRANTS!$A$1:$T$1</definedName>
    <definedName name="Z_BF1E4504_E68D_459D_8E29_7A1117ADAC87_.wvu.FilterData" localSheetId="1" hidden="1">'ONE OFF SPEND'!$A$1:$T$1</definedName>
    <definedName name="Z_BF73E66C_FE69_40B9_957F_E7F5F2438751_.wvu.FilterData" localSheetId="0" hidden="1">CONTRACTS!$A$1:$T$52</definedName>
    <definedName name="Z_BF73E66C_FE69_40B9_957F_E7F5F2438751_.wvu.FilterData" localSheetId="2" hidden="1">GRANTS!$A$1:$T$1</definedName>
    <definedName name="Z_BF73E66C_FE69_40B9_957F_E7F5F2438751_.wvu.FilterData" localSheetId="1" hidden="1">'ONE OFF SPEND'!$A$1:$T$1</definedName>
    <definedName name="Z_C856B85E_FD76_41C1_87C8_61053DB3F7AB_.wvu.FilterData" localSheetId="0" hidden="1">CONTRACTS!$A$1:$T$53</definedName>
    <definedName name="Z_C856B85E_FD76_41C1_87C8_61053DB3F7AB_.wvu.FilterData" localSheetId="2" hidden="1">GRANTS!$A$1:$T$1</definedName>
    <definedName name="Z_C856B85E_FD76_41C1_87C8_61053DB3F7AB_.wvu.FilterData" localSheetId="1" hidden="1">'ONE OFF SPEND'!$A$1:$T$1</definedName>
    <definedName name="Z_CC89C4B0_7DC8_4670_8084_FE2A80C8900C_.wvu.FilterData" localSheetId="0" hidden="1">CONTRACTS!$A$1:$T$46</definedName>
    <definedName name="Z_CC89C4B0_7DC8_4670_8084_FE2A80C8900C_.wvu.FilterData" localSheetId="2" hidden="1">GRANTS!$A$1:$T$1</definedName>
    <definedName name="Z_CC89C4B0_7DC8_4670_8084_FE2A80C8900C_.wvu.FilterData" localSheetId="1" hidden="1">'ONE OFF SPEND'!$A$1:$T$1</definedName>
    <definedName name="Z_D56317C3_1E18_497F_AF57_8F64B74285B7_.wvu.Cols" localSheetId="0" hidden="1">CONTRACTS!#REF!</definedName>
    <definedName name="Z_D56317C3_1E18_497F_AF57_8F64B74285B7_.wvu.Cols" localSheetId="2" hidden="1">GRANTS!#REF!</definedName>
    <definedName name="Z_D56317C3_1E18_497F_AF57_8F64B74285B7_.wvu.Cols" localSheetId="1" hidden="1">'ONE OFF SPEND'!#REF!</definedName>
    <definedName name="Z_D59FE561_C18C_43FA_82C3_F6E97007D867_.wvu.FilterData" localSheetId="0" hidden="1">CONTRACTS!$A$1:$T$52</definedName>
    <definedName name="Z_D59FE561_C18C_43FA_82C3_F6E97007D867_.wvu.FilterData" localSheetId="2" hidden="1">GRANTS!$A$1:$T$1</definedName>
    <definedName name="Z_D59FE561_C18C_43FA_82C3_F6E97007D867_.wvu.FilterData" localSheetId="1" hidden="1">'ONE OFF SPEND'!$A$1:$T$1</definedName>
    <definedName name="Z_DC321B4F_0342_4BFC_A654_D4CF3F82A28F_.wvu.FilterData" localSheetId="0" hidden="1">CONTRACTS!$A$1:$T$55</definedName>
    <definedName name="Z_DC321B4F_0342_4BFC_A654_D4CF3F82A28F_.wvu.FilterData" localSheetId="2" hidden="1">GRANTS!$A$1:$T$1</definedName>
    <definedName name="Z_DC321B4F_0342_4BFC_A654_D4CF3F82A28F_.wvu.FilterData" localSheetId="1" hidden="1">'ONE OFF SPEND'!$A$1:$T$1</definedName>
    <definedName name="Z_E07B291F_E1B0_4935_A8DF_77E23CFEC2D9_.wvu.FilterData" localSheetId="0" hidden="1">CONTRACTS!$A$1:$T$46</definedName>
    <definedName name="Z_E07B291F_E1B0_4935_A8DF_77E23CFEC2D9_.wvu.FilterData" localSheetId="2" hidden="1">GRANTS!$A$1:$T$1</definedName>
    <definedName name="Z_E07B291F_E1B0_4935_A8DF_77E23CFEC2D9_.wvu.FilterData" localSheetId="1" hidden="1">'ONE OFF SPEND'!$A$1:$T$1</definedName>
    <definedName name="Z_E136D2CB_A0FC_4F46_A5DC_5D2BBE471937_.wvu.Cols" localSheetId="0" hidden="1">CONTRACTS!#REF!</definedName>
    <definedName name="Z_E136D2CB_A0FC_4F46_A5DC_5D2BBE471937_.wvu.Cols" localSheetId="2" hidden="1">GRANTS!#REF!</definedName>
    <definedName name="Z_E136D2CB_A0FC_4F46_A5DC_5D2BBE471937_.wvu.Cols" localSheetId="1" hidden="1">'ONE OFF SPEND'!#REF!</definedName>
    <definedName name="Z_F303056E_179A_488A_A905_A38D470882CC_.wvu.FilterData" localSheetId="0" hidden="1">CONTRACTS!$A$1:$T$48</definedName>
    <definedName name="Z_F303056E_179A_488A_A905_A38D470882CC_.wvu.FilterData" localSheetId="2" hidden="1">GRANTS!$A$1:$T$1</definedName>
    <definedName name="Z_F303056E_179A_488A_A905_A38D470882CC_.wvu.FilterData" localSheetId="1" hidden="1">'ONE OFF SPEND'!$A$1:$T$1</definedName>
    <definedName name="Z_F374D267_BEB9_454C_AC32_665D71391519_.wvu.FilterData" localSheetId="0" hidden="1">CONTRACTS!$A$1:$T$46</definedName>
    <definedName name="Z_F374D267_BEB9_454C_AC32_665D71391519_.wvu.FilterData" localSheetId="2" hidden="1">GRANTS!$A$1:$T$1</definedName>
    <definedName name="Z_F374D267_BEB9_454C_AC32_665D71391519_.wvu.FilterData" localSheetId="1" hidden="1">'ONE OFF SPEND'!$A$1:$T$1</definedName>
  </definedNames>
  <calcPr calcId="191028"/>
  <customWorkbookViews>
    <customWorkbookView name="Ben McCabe - Personal View" guid="{DC321B4F-0342-4BFC-A654-D4CF3F82A28F}" mergeInterval="0" personalView="1" maximized="1" xWindow="-8" yWindow="-8" windowWidth="2576" windowHeight="1416" activeSheetId="1"/>
    <customWorkbookView name="Rebecca Riley - Personal View" guid="{2408F953-98DA-46F5-8D3B-9E9FE0A474B4}" mergeInterval="0" personalView="1" maximized="1" xWindow="-8" yWindow="-8" windowWidth="1616" windowHeight="876" activeSheetId="1"/>
    <customWorkbookView name="Nick Skiba - Personal View" guid="{C856B85E-FD76-41C1-87C8-61053DB3F7AB}" mergeInterval="0" personalView="1" maximized="1" xWindow="-8" yWindow="-8" windowWidth="1936" windowHeight="1056" activeSheetId="1"/>
    <customWorkbookView name="Gemma Broadley - Personal View" guid="{D59FE561-C18C-43FA-82C3-F6E97007D867}" mergeInterval="0" personalView="1" maximized="1" xWindow="-11" yWindow="-11" windowWidth="1942" windowHeight="1042" activeSheetId="1"/>
    <customWorkbookView name="Jillian Clowes - Personal View" guid="{98961022-A19E-4994-957F-ECE0A50733D1}" mergeInterval="0" personalView="1" maximized="1" xWindow="-1924" yWindow="-4" windowWidth="1928" windowHeight="1048" activeSheetId="1"/>
    <customWorkbookView name="Kirstine Riding - Personal View" guid="{F303056E-179A-488A-A905-A38D470882CC}" mergeInterval="0" personalView="1" maximized="1" xWindow="-4" yWindow="-4" windowWidth="1608" windowHeight="868" activeSheetId="1"/>
    <customWorkbookView name="Lisa Foden - Personal View" guid="{CC89C4B0-7DC8-4670-8084-FE2A80C8900C}" mergeInterval="0" personalView="1" maximized="1" xWindow="-4" yWindow="-4" windowWidth="1032" windowHeight="736" activeSheetId="1"/>
    <customWorkbookView name="Andrew Chatterjee - Personal View" guid="{1481B560-4604-43EE-830B-712492D8C4B7}" mergeInterval="0" personalView="1" maximized="1" xWindow="-4" yWindow="-4" windowWidth="1608" windowHeight="868" activeSheetId="1"/>
    <customWorkbookView name="Stephen Ball - Personal View" guid="{5BF089EE-4BB6-4B91-A9CF-A9CDAFBD2F6B}" mergeInterval="0" personalView="1" maximized="1" xWindow="-4" yWindow="-4" windowWidth="1374" windowHeight="625" activeSheetId="1"/>
    <customWorkbookView name="Jane Coxon - Personal View" guid="{BD503AFB-A94C-429B-9E50-E13BCE0CC706}" mergeInterval="0" personalView="1" maximized="1" xWindow="-4" yWindow="-4" windowWidth="1374" windowHeight="736" activeSheetId="1"/>
    <customWorkbookView name="Karen Hodgkiss - Personal View" guid="{5490283C-B757-4AA4-9EF0-4BB405740357}" mergeInterval="0" personalView="1" xWindow="218" yWindow="42" windowWidth="1440" windowHeight="701" activeSheetId="1"/>
    <customWorkbookView name="Alan Royston - Personal View" guid="{26BD7E47-4E8E-4630-A62D-BFF1F2B0DE88}" mergeInterval="0" personalView="1" maximized="1" xWindow="-8" yWindow="-8" windowWidth="1616" windowHeight="876" activeSheetId="1"/>
    <customWorkbookView name="Steve Fulton - Personal View" guid="{B6D6B380-6824-483C-B1C9-3DBA02E6C2DF}" mergeInterval="0" personalView="1" maximized="1" xWindow="-8" yWindow="-8" windowWidth="1616" windowHeight="876" activeSheetId="1"/>
    <customWorkbookView name="Andrew Loynd - Personal View" guid="{44849273-1095-4277-B6D0-0E1C42CACB79}" mergeInterval="0" personalView="1" maximized="1" xWindow="-8" yWindow="-8" windowWidth="1616" windowHeight="875" activeSheetId="1"/>
    <customWorkbookView name="Tracy Manning - Personal View" guid="{D56317C3-1E18-497F-AF57-8F64B74285B7}" mergeInterval="0" personalView="1" maximized="1" xWindow="-8" yWindow="-8" windowWidth="1936" windowHeight="1055" activeSheetId="1"/>
    <customWorkbookView name="Serena Armstrong - Personal View" guid="{965F275C-E443-42FF-8EDE-0B4164631C48}" mergeInterval="0" personalView="1" maximized="1" xWindow="-8" yWindow="-8" windowWidth="1936" windowHeight="1056" activeSheetId="1"/>
    <customWorkbookView name="Kathy Winstanley - Personal View" guid="{7C8A9D0D-1B2B-4769-A66A-93AD9DB5F486}" mergeInterval="0" personalView="1" maximized="1" xWindow="-8" yWindow="-8" windowWidth="1616" windowHeight="876" activeSheetId="1"/>
    <customWorkbookView name="Sarah Wilson - Personal View" guid="{5C5FED41-7FA1-48BA-8AC0-ACF5EAEED897}" mergeInterval="0" personalView="1" maximized="1" xWindow="-8" yWindow="-8" windowWidth="1616" windowHeight="876" activeSheetId="1"/>
    <customWorkbookView name="Charlie Richards - Personal View" guid="{E136D2CB-A0FC-4F46-A5DC-5D2BBE471937}" mergeInterval="0" personalView="1" maximized="1" xWindow="-8" yWindow="-8" windowWidth="1456" windowHeight="876" activeSheetId="1"/>
    <customWorkbookView name="Ian Curtis - Personal View" guid="{413136FD-61CE-4915-A6DD-AB3DA3786E1B}" mergeInterval="0" personalView="1" maximized="1" xWindow="-8" yWindow="-8" windowWidth="1696" windowHeight="1026" activeSheetId="1"/>
    <customWorkbookView name="Amy Docherty - Personal View" guid="{096E451A-EEF0-49E0-88BD-05FB7445F0B2}" mergeInterval="0" personalView="1" maximized="1" xWindow="-11" yWindow="-11" windowWidth="1302" windowHeight="682" activeSheetId="1"/>
    <customWorkbookView name="Tim Dixon - Personal View" guid="{BF1E4504-E68D-459D-8E29-7A1117ADAC87}" mergeInterval="0" personalView="1" maximized="1" xWindow="-4" yWindow="-4" windowWidth="1928" windowHeight="1048" activeSheetId="1"/>
    <customWorkbookView name="Hazel McNicoll - Personal View" guid="{6ED5F987-8907-4447-9BCE-3C88AE8E3295}" mergeInterval="0" personalView="1" maximized="1" xWindow="-1924" yWindow="-4" windowWidth="1928" windowHeight="1048" activeSheetId="1"/>
    <customWorkbookView name="Paul Harrison - Personal View" guid="{5A43F9B0-1C7C-4018-9D28-3D0A3F53D1A6}" mergeInterval="0" personalView="1" maximized="1" xWindow="-1924" yWindow="-4" windowWidth="1928" windowHeight="1048" activeSheetId="1"/>
    <customWorkbookView name="Alex Scrivens - Personal View" guid="{7FE17680-D0F3-4F40-A89D-26924E4FF4F4}" mergeInterval="0" personalView="1" maximized="1" xWindow="-4" yWindow="-4" windowWidth="1928" windowHeight="1048" activeSheetId="1"/>
    <customWorkbookView name="Julie Vale - Personal View" guid="{F374D267-BEB9-454C-AC32-665D71391519}" mergeInterval="0" personalView="1" maximized="1" xWindow="-4" yWindow="-4" windowWidth="1374" windowHeight="736" activeSheetId="1"/>
    <customWorkbookView name="David Coles - Personal View" guid="{A7350D89-B943-4531-A942-943C4FF94EFE}" mergeInterval="0" personalView="1" maximized="1" xWindow="-8" yWindow="-8" windowWidth="1936" windowHeight="1056" activeSheetId="1"/>
    <customWorkbookView name="Lyndsey Lacey-Simone - Personal View" guid="{3CAE4AA2-C3B7-4B07-B0B7-F31AAFDE394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50" i="1"/>
</calcChain>
</file>

<file path=xl/sharedStrings.xml><?xml version="1.0" encoding="utf-8"?>
<sst xmlns="http://schemas.openxmlformats.org/spreadsheetml/2006/main" count="1344" uniqueCount="510">
  <si>
    <t>Title of Agreement</t>
  </si>
  <si>
    <t>Description of Goods and Services Provided</t>
  </si>
  <si>
    <t>Supplier Name and Details</t>
  </si>
  <si>
    <t>Small or Medium Sized Enterprise</t>
  </si>
  <si>
    <t>Voluntary or Community Sector Organisation</t>
  </si>
  <si>
    <t>Supplier Registerd Company Number</t>
  </si>
  <si>
    <t>Supplier Registered Charity Number</t>
  </si>
  <si>
    <t xml:space="preserve">Contract Value per annum </t>
  </si>
  <si>
    <t>Estimated Value per annum</t>
  </si>
  <si>
    <t>Contract Period</t>
  </si>
  <si>
    <t xml:space="preserve">Total Contract Value </t>
  </si>
  <si>
    <t>VAT Not Recoverd</t>
  </si>
  <si>
    <t>Start Date</t>
  </si>
  <si>
    <t>End Date</t>
  </si>
  <si>
    <t>Review Date</t>
  </si>
  <si>
    <t>Tender Process</t>
  </si>
  <si>
    <t>Department</t>
  </si>
  <si>
    <t>Lead Officer</t>
  </si>
  <si>
    <t>Mapzone</t>
  </si>
  <si>
    <t>Information system that delivers LCC information in a GIS/searchable format</t>
  </si>
  <si>
    <t>Lancashire County Council, County Treasurer, PO Box 100, County Hall, Preston PR1 0LD</t>
  </si>
  <si>
    <t>N</t>
  </si>
  <si>
    <t>N/A</t>
  </si>
  <si>
    <t>2 years</t>
  </si>
  <si>
    <t>Open</t>
  </si>
  <si>
    <t>as needed - rolling contract</t>
  </si>
  <si>
    <t>Informal Procedure</t>
  </si>
  <si>
    <t xml:space="preserve">Development Services </t>
  </si>
  <si>
    <t>Karen Hodgkiss</t>
  </si>
  <si>
    <t>Lalpac</t>
  </si>
  <si>
    <t>Annual support and maintenance for Licensing system</t>
  </si>
  <si>
    <t>Idox Software, 7th Floor East, 95 Bothwell St, Glasgow G2 7JZ</t>
  </si>
  <si>
    <t>1 year</t>
  </si>
  <si>
    <t>Resources - Environmental Health and Housing</t>
  </si>
  <si>
    <t>Chris Hambly</t>
  </si>
  <si>
    <t>Civica APP</t>
  </si>
  <si>
    <t>Annual support and Maintenance Contract for Civica Regulatory Module inc Support, training system and FSSNet connector</t>
  </si>
  <si>
    <t>Civica UK Ltd, Castlegate House, Castlegate Drive, Dudley, West Midlands, DY1 4TD</t>
  </si>
  <si>
    <t>Y</t>
  </si>
  <si>
    <t>1 Year</t>
  </si>
  <si>
    <t>10 Year Cremator Maintenance contract</t>
  </si>
  <si>
    <t>Servicing and repair of cremators.</t>
  </si>
  <si>
    <t>Facultatieve Technologies Ltd , Moor Road, Leeds, LS10 2DD</t>
  </si>
  <si>
    <t>£39.89 per cremation. £63,824 for year 2021\2022.</t>
  </si>
  <si>
    <t>10 Year</t>
  </si>
  <si>
    <t>Framework agreement Agreement</t>
  </si>
  <si>
    <t>Development Services - Cultural and Leisure Services</t>
  </si>
  <si>
    <t>Rebecca Riley</t>
  </si>
  <si>
    <t>Rent Unit 38 Progress Ind Estate</t>
  </si>
  <si>
    <t>Unit for Parks use in Kirkham</t>
  </si>
  <si>
    <t>Progress Estates, Kirkham</t>
  </si>
  <si>
    <t>Parks</t>
  </si>
  <si>
    <t>Lisa Foden</t>
  </si>
  <si>
    <t>Rent Unit 5B Holyoak Depot Layton</t>
  </si>
  <si>
    <t>Depot for Parks use</t>
  </si>
  <si>
    <t>Fox Bros, Blackpool</t>
  </si>
  <si>
    <t>CCTV Monitoring</t>
  </si>
  <si>
    <t>To provide a comprehensive CCTV Monitoring System</t>
  </si>
  <si>
    <t>Wyre Borough Council, Civic Centre, Poulton le Fylde</t>
  </si>
  <si>
    <t>Resources - Governance</t>
  </si>
  <si>
    <t>Ben McCabe</t>
  </si>
  <si>
    <t>BT Circuit Line Rentals</t>
  </si>
  <si>
    <t>Line rental for CCTV Circuits</t>
  </si>
  <si>
    <t>British Telecommunications, 81 Newgate St,  London EC1A</t>
  </si>
  <si>
    <t>Ongoing</t>
  </si>
  <si>
    <t>N/a</t>
  </si>
  <si>
    <t>NSL</t>
  </si>
  <si>
    <t>Car Park enforcement  officers</t>
  </si>
  <si>
    <t>Marston (Holdings) Ltd</t>
  </si>
  <si>
    <t>£55,000</t>
  </si>
  <si>
    <t>2 years plus option to extend by 2</t>
  </si>
  <si>
    <t>£110,000 to £220,000</t>
  </si>
  <si>
    <t xml:space="preserve">Framework agreement Agreement </t>
  </si>
  <si>
    <t>Technical Services</t>
  </si>
  <si>
    <t>Andrew Loynd</t>
  </si>
  <si>
    <t>APCOA</t>
  </si>
  <si>
    <t>Cash Collection</t>
  </si>
  <si>
    <t>n/a</t>
  </si>
  <si>
    <t>Westlaw and Practical Law subscription</t>
  </si>
  <si>
    <t>Access to Westlawm, Practical Law and legal textbooks</t>
  </si>
  <si>
    <t>Thomson Reuters (Professional) UK Ltd</t>
  </si>
  <si>
    <t>12 months</t>
  </si>
  <si>
    <t>Resources</t>
  </si>
  <si>
    <t>Ian Curtis</t>
  </si>
  <si>
    <t>Bottomline PTX Software</t>
  </si>
  <si>
    <t>Annual contract for BACS payments and Direct Debit Collection</t>
  </si>
  <si>
    <t>Bottomline Technologies Ltd, 1600 Arlington Business Park, Theale, Reading, RG7 4SA</t>
  </si>
  <si>
    <t>Resources - Finance</t>
  </si>
  <si>
    <t>Paul Harrison</t>
  </si>
  <si>
    <t>Authority Financials and Purchasing</t>
  </si>
  <si>
    <t>Civicia Financials parity license</t>
  </si>
  <si>
    <t>5 Year</t>
  </si>
  <si>
    <t>Framework Agreement</t>
  </si>
  <si>
    <t>Xpress (Civica) software annual fee</t>
  </si>
  <si>
    <t>Elections Software</t>
  </si>
  <si>
    <t>Xpress (Civicia) Software Ltd,  303 Sperry Way, Stonehouse Business Park, GL10 3UT  fran@xssl.co.uk</t>
  </si>
  <si>
    <t>Hazel McNicoll</t>
  </si>
  <si>
    <t>Elections &amp; Electoral Registration Printing</t>
  </si>
  <si>
    <t>Election poll cards, ballot papers, postal packs and annual canvass forms.</t>
  </si>
  <si>
    <t xml:space="preserve">Sciprint Limited, Unit 7, 12 Easter Inch Road, Easter Inch Industrial Estate, Bathgate, EH48 2FH
</t>
  </si>
  <si>
    <t>Mobius</t>
  </si>
  <si>
    <t>connection for car park machines</t>
  </si>
  <si>
    <t>3yrs</t>
  </si>
  <si>
    <t>Development Services - Technical Services</t>
  </si>
  <si>
    <t>Building cleaning services at Snowdon Road</t>
  </si>
  <si>
    <t>Supply cleaning services at Snowdon Road depot, St Anne's</t>
  </si>
  <si>
    <t>Mill Commercial Cleaning, Jubilee House, Lytham, Lancashire, FY8 5FT</t>
  </si>
  <si>
    <t>Office of Chief Executive - Waste and Fleet Services</t>
  </si>
  <si>
    <t>Garreth Matthews</t>
  </si>
  <si>
    <t>Chipside</t>
  </si>
  <si>
    <t>Car park software and notice processing service plus virtual permits</t>
  </si>
  <si>
    <t>5 years plus option to extend by 2</t>
  </si>
  <si>
    <t>Request for quotation</t>
  </si>
  <si>
    <t>Ian Brookes</t>
  </si>
  <si>
    <t>DN438805</t>
  </si>
  <si>
    <t>Provision of Agency Staff</t>
  </si>
  <si>
    <t xml:space="preserve">Masterstaff Recruitment Ltd 
</t>
  </si>
  <si>
    <t>£600,000.00</t>
  </si>
  <si>
    <t>24 months</t>
  </si>
  <si>
    <t>Open Procedure OJEU</t>
  </si>
  <si>
    <t>Development Services</t>
  </si>
  <si>
    <t>YMCA St Anne's Pool</t>
  </si>
  <si>
    <t>Management of St Anne's Pool</t>
  </si>
  <si>
    <t>YMCA St Anne's Pool, South Promenade, Lytham St Anne's, FY8 1SW</t>
  </si>
  <si>
    <t>13 year</t>
  </si>
  <si>
    <t>DN480457</t>
  </si>
  <si>
    <t>Planning, Building Regulations &amp; Land Charges ICT System</t>
  </si>
  <si>
    <t>Def Software Ltd</t>
  </si>
  <si>
    <t>06813292</t>
  </si>
  <si>
    <t>£33,703.00</t>
  </si>
  <si>
    <t>60 months</t>
  </si>
  <si>
    <t>Framework agreement</t>
  </si>
  <si>
    <t>Sanitary disposal, hand dryers, air fresheners</t>
  </si>
  <si>
    <t>PHS GROUP LTD, WESTERN INDUSTRIAL ESTATE CAERPHILLY, CF83 1XH</t>
  </si>
  <si>
    <t>3 years</t>
  </si>
  <si>
    <t>Peter Downs</t>
  </si>
  <si>
    <t>CMIS</t>
  </si>
  <si>
    <t>CMIS Committee Management Software</t>
  </si>
  <si>
    <t>Astech Consultants Ltd, 50 Stratford Road, Shipston on Stour, Warwickshire, CV36 4BA</t>
  </si>
  <si>
    <t xml:space="preserve">Rolling arragement </t>
  </si>
  <si>
    <t>ongoing</t>
  </si>
  <si>
    <t>Dem Services</t>
  </si>
  <si>
    <t>Window Cleaning</t>
  </si>
  <si>
    <t>FYLDE COAST CLEANERS</t>
  </si>
  <si>
    <t>none</t>
  </si>
  <si>
    <t>GIS - GGP</t>
  </si>
  <si>
    <t>GIS System for the whole Council and NGz editor to maintain the Councils LLPG</t>
  </si>
  <si>
    <t>GGP Systems Ltd, Suite 33, AMP House, Dingwall, Road, Croydon, CR0 2LX</t>
  </si>
  <si>
    <t>GIS pre 2000
LLPG 2004 onwards</t>
  </si>
  <si>
    <t>as needed</t>
  </si>
  <si>
    <t>other</t>
  </si>
  <si>
    <t>Metric Aslan</t>
  </si>
  <si>
    <t>Car Park Machine software etc</t>
  </si>
  <si>
    <t>Metric House, Westmeade Ind Estate, Swindon</t>
  </si>
  <si>
    <t>Metric Maintenance</t>
  </si>
  <si>
    <t>Car Park Machine Maintenance</t>
  </si>
  <si>
    <t>Office Supplies</t>
  </si>
  <si>
    <t>Provision of office supplies</t>
  </si>
  <si>
    <t>Lyreco, Deer Park Court, Donnington Wood, Telford. TF2 7NB</t>
  </si>
  <si>
    <t>53 months + 1yr ext</t>
  </si>
  <si>
    <t>DN510500</t>
  </si>
  <si>
    <t>The Provision of Mayoral Chauffeur / Attendant to the Mayor of Fylde Council</t>
  </si>
  <si>
    <t xml:space="preserve">CD Chauffeur Hire, BL3 1JR
</t>
  </si>
  <si>
    <t>£21,600.00</t>
  </si>
  <si>
    <t>36 months + 12 month extension</t>
  </si>
  <si>
    <t>Joanne Collins</t>
  </si>
  <si>
    <t>DN508380</t>
  </si>
  <si>
    <t>Insurance Services - Fylde Council</t>
  </si>
  <si>
    <t xml:space="preserve">Company name:  Protector Forsikring ASA  | Registration number:  N/A  | SME: False | VCS registration:  N/A  | Contact name:  Jayna Patel  | Postcode:  0113
Company name:  Zurich Municipal  | Registration number:  BR105  | SME: False | VCS registration:  N/A  | Contact name:  Kevin Morris  | Postcode:  GU14 0NJ
Company name:  Maven Public Sector  | Registration number:  210725  | SME: False | VCS registration:  N/A  | Contact name:  Amy Cundell; Fiona Forbes Hamilton  | Postcode:  EC3V 4AN
</t>
  </si>
  <si>
    <t>BR105 and 210725</t>
  </si>
  <si>
    <t>£229,550.74</t>
  </si>
  <si>
    <t>36 months</t>
  </si>
  <si>
    <t>Navigators &amp; General</t>
  </si>
  <si>
    <t>Zurich Insurance PLC
T/A Navigators and General
The Zurich Centre
3000 Parkway
Whiteley
Fareham
Hampshire
PO15 7JZ</t>
  </si>
  <si>
    <t>BR7985</t>
  </si>
  <si>
    <t>AON</t>
  </si>
  <si>
    <t>Aon UK Limited
40 Spring Gardens
Manchester
M2 1EN</t>
  </si>
  <si>
    <t>HSBC</t>
  </si>
  <si>
    <t>Banking Services</t>
  </si>
  <si>
    <t>Stairlifts and lifting equipment</t>
  </si>
  <si>
    <t>Supply, installation and maintenance of stair lifts and through floor lifts</t>
  </si>
  <si>
    <t>Stannah Lift Services Limited, Watt Close, Andover, Hampshire, SP10 3SD</t>
  </si>
  <si>
    <t xml:space="preserve">5 year + 2 </t>
  </si>
  <si>
    <t>Housing</t>
  </si>
  <si>
    <t>Kirstine Riding</t>
  </si>
  <si>
    <t>Insurance Brokerage</t>
  </si>
  <si>
    <t>To provide a broker service for the Council's Insurance arrangements</t>
  </si>
  <si>
    <t>5 years</t>
  </si>
  <si>
    <t>Finance</t>
  </si>
  <si>
    <t>Out of Hours Call Monitoring Service</t>
  </si>
  <si>
    <t>Out of hours service between 5.30pm and 8.30am, weekends and all bank holidays</t>
  </si>
  <si>
    <t>Progress Lifeline Sumner House, 21 King Street, Leyland, Lancashire, PR25 2LW</t>
  </si>
  <si>
    <t>LH4189</t>
  </si>
  <si>
    <t>Infomral Procedure</t>
  </si>
  <si>
    <t>Homeless Partnership Agreement</t>
  </si>
  <si>
    <t>Floating support service for clients in temporary accommodation</t>
  </si>
  <si>
    <t>Key Unlocking Futures Ltd, 21 King Street, Leyland, Lancashire, PR25 2LW</t>
  </si>
  <si>
    <t>Bartec Auto ID Limited</t>
  </si>
  <si>
    <t>Parts &amp; Technical</t>
  </si>
  <si>
    <t>9 Redbrook Business Park,Wilthorpe Road, Barnsley, S75 1JL</t>
  </si>
  <si>
    <t>Resources-Fleet Management Services</t>
  </si>
  <si>
    <t>Clare Blyth</t>
  </si>
  <si>
    <t>Access Paysuite Ltd</t>
  </si>
  <si>
    <t>Card payment service provider/merchant banking for car park p&amp;d machines</t>
  </si>
  <si>
    <t>Invitation to quote</t>
  </si>
  <si>
    <t>Parking Services</t>
  </si>
  <si>
    <t>Internal Audit Services</t>
  </si>
  <si>
    <t>Delivery of an internal audit service, including audits as per agreed audit plan. Head of Internal Audit opinion, and participation in corporate governance group.</t>
  </si>
  <si>
    <t>MIAA, Regatta Place, Brunswick Business Park, Summers Road, Liverpool, L3 4BL</t>
  </si>
  <si>
    <t>Supply of electricity</t>
  </si>
  <si>
    <t>To provide the Council's electricity requirements for NHH, HH and UMS supplies.</t>
  </si>
  <si>
    <t>Total Gas &amp; Power Limited, 10 Upper Bank Street Canary Wharf, LONDON, E14 5BF</t>
  </si>
  <si>
    <t>Supply of mains gas</t>
  </si>
  <si>
    <t>To provide the Council's mains gas requirements</t>
  </si>
  <si>
    <t>18 months</t>
  </si>
  <si>
    <t>Supply of water</t>
  </si>
  <si>
    <t>Supply of water, waste water and ancillary services.</t>
  </si>
  <si>
    <t>Anglian Water Business (National) Limited (Wave), Abbey Road, Durham, DH1 5FJ</t>
  </si>
  <si>
    <t>40 months</t>
  </si>
  <si>
    <t>Fylde Council handyperson and sanctuary pilot</t>
  </si>
  <si>
    <t xml:space="preserve">Provision of handyperson services for elderly and diabled.  Provision of security measures under the sanctuary scheme for clients affected by domestic violence </t>
  </si>
  <si>
    <t>Preston Care and Repair, Suite 4 Hamilton House, leyland Business Park, Centurion Way, Leyland, Lancashire</t>
  </si>
  <si>
    <t>27847R</t>
  </si>
  <si>
    <t>Direct award - specialist requirement</t>
  </si>
  <si>
    <t>Housing Services</t>
  </si>
  <si>
    <t>Lot 1A – Supply of Plastic Wheeled Bins (2 Wheeled)</t>
  </si>
  <si>
    <t>Supply of Plastic Wheeled Bins (2 Wheeled)</t>
  </si>
  <si>
    <t xml:space="preserve">Company name:  MGB Plastics   Contact name:  Ross Schofield  | Postcode:  S61 4RJ
</t>
  </si>
  <si>
    <t>24 months + 12 month extension</t>
  </si>
  <si>
    <t>Operational Services</t>
  </si>
  <si>
    <t>Shopfront / Property Enhancement Scheme: Appointment of Architectural Consultancy Team</t>
  </si>
  <si>
    <t xml:space="preserve">Company name:  DC &amp;amp; MG Associates Limited  | Postcode:  PR4 2SH
Company name:  North West Design Collective | Postcode:  PR1 3LT
</t>
  </si>
  <si>
    <t>11243869 / 12160829</t>
  </si>
  <si>
    <t>Melissa Thorpe</t>
  </si>
  <si>
    <t>Supply of bedding and floral containers 2021 - 2023</t>
  </si>
  <si>
    <t xml:space="preserve">Company name:  Walkers Oakfield Nurseries  | Contact name:  Martin Walker  | Postcode:  CH3 6EA
</t>
  </si>
  <si>
    <t>£40,000.00</t>
  </si>
  <si>
    <t>Open Procedure</t>
  </si>
  <si>
    <t>Amy Docherty</t>
  </si>
  <si>
    <t>Supply of Fuel</t>
  </si>
  <si>
    <t>Ultra Low Sulphur Diesel – BS EN 590
Gas Oil (e.g. Red Diesel, Ultra Low Sulphur Gas Oil)– BS 2869 Class A2 (or equivalent)
Aqueous Diesel Exhaust Fluid (DEF) - ISO 22241-1/DIN 70070 (or equivalent)</t>
  </si>
  <si>
    <t>Gores Road Knowsley Industrial Park, Liverpool L33 7XS</t>
  </si>
  <si>
    <t>Mobile Voice and Data Services</t>
  </si>
  <si>
    <t>Data and voice services for mobile phones and tablets</t>
  </si>
  <si>
    <t>VODAFONE Limited, Vodafone House, The Connection, Newbury, Berkshire, RG14 2FN</t>
  </si>
  <si>
    <t>ICT</t>
  </si>
  <si>
    <t>Maria Marcella</t>
  </si>
  <si>
    <t>Public Convenience Services</t>
  </si>
  <si>
    <t xml:space="preserve">DANFO (UK) LTD  |  Postcode:  TW4 6ER
</t>
  </si>
  <si>
    <t>£221,503.00</t>
  </si>
  <si>
    <t>180 months</t>
  </si>
  <si>
    <t>£3,322,545.00</t>
  </si>
  <si>
    <t>Insurance Reinstatement Valuations</t>
  </si>
  <si>
    <t>Insurance Reinstatement Valuations for the Councils property portfolio</t>
  </si>
  <si>
    <t xml:space="preserve">Company name:  RUSHTON INTERNATIONAL LTD  | Registration number:  3444488 | VCS registration:  N/A  | Contact name:  DIANE GASKILL; GARETH WILLIAMS  | Postcode:  SK8 7BS
</t>
  </si>
  <si>
    <t>£6,250.00</t>
  </si>
  <si>
    <t xml:space="preserve">33 months </t>
  </si>
  <si>
    <t>£18,750.00</t>
  </si>
  <si>
    <t>Merchant Aquiring Services</t>
  </si>
  <si>
    <t>A service to accept card and alternative payment methods either face to face or through eCommerce routes</t>
  </si>
  <si>
    <t>GPUK LLP trading as Global Payments, Granite House, Granite Way, Syston, Leicester, LE7 1PL</t>
  </si>
  <si>
    <t>OC337146</t>
  </si>
  <si>
    <t>Financial Services</t>
  </si>
  <si>
    <t>Franking Machine Rental &amp; Service Agreement</t>
  </si>
  <si>
    <t>Rental and service maintenance of franking machine for postal services</t>
  </si>
  <si>
    <t>The Mailing Room (TMR) Executive Agency Ltd, Southerly 7, Waterfold Business Park, Bury, Greater Manchester, BL9 7BR</t>
  </si>
  <si>
    <t>6 years</t>
  </si>
  <si>
    <t>Admin Support &amp; Facilities</t>
  </si>
  <si>
    <t>Digital Music Service</t>
  </si>
  <si>
    <t>Provides scheduled music and audio content for Funeral Services</t>
  </si>
  <si>
    <t>Vevedia Ltd. trading as Obitus</t>
  </si>
  <si>
    <t>0575 0459</t>
  </si>
  <si>
    <t>Bereavement Services</t>
  </si>
  <si>
    <t>Reactive Repairs and Maintenance Framework Agreement</t>
  </si>
  <si>
    <t>Company name: C L Danson (Building Contractors) Ltd | Registration number: 4661848 | SME: True | VCS:False | VCS registration:  | Contact name: Craig Danson | Postcode:  PR3 0XB
Company name: Grounds, Gardens &amp; Trees Ltd | Registration number: 11957552 | SME: True | VCS:False | VCS registration:  | Contact name: Daniel Sorley; Daniel Sorley | Postcode:  PR4 2BY
Company name: J.E.Harrison Builders (Kirkham) Ltd | Registration number: 1792770 | SME: True | VCS:True | VCS registration: N/A | Contact name: Caroline Harrison | Postcode:  PR4 2TH
Company name: Leith Facilities Limited | Registration number: 08417992 | SME: True | VCS:True | VCS registration: N/A | Contact name: Samantha Nicholls | Postcode:  PR4 2SH
Company name: Sencat Ltd | Registration number: 09875717 | SME: True | VCS:True | VCS registration: N/A | Contact name: Chris Barnes | Postcode:  PR4 4JY
Company name: Evolution Construction Group Ltd | Registration number: 8056838 | SME: True | VCS:True | VCS registration: N/A | Contact name: Dean Coyne; Alan Bailey; Dan Ogden | Postcode:  FY4 2DP
Company name: J.E.Harrison Builders (Kirkham) Ltd | Registration number: 1792770 | SME: True | VCS:True | VCS registration: N/A | Contact name: Caroline Harrison | Postcode:  PR4 2TH
Company name: Leith Facilities Limited | Registration number: 08417992 | SME: True | VCS:True | VCS registration: N/A | Contact name: Samantha Nicholls | Postcode:  PR4 2SH
Company name: EAS Electrical Mechanical | Registration number: 2982062 | SME: True | VCS:False | VCS registration:  | Contact name: Sam Buschini | Postcode:  FY7 6NS
Company name: fylde maintenance services ltd | Registration number: 5037189 | SME: True | VCS:True | VCS registration: N/A | Contact name: mark dugdale | Postcode:  fy4 2rp
Company name: Leith Facilities Limited | Registration number: 08417992 | SME: True | VCS:True | VCS registration: N/A | Contact name: Samantha Nicholls | Postcode:  PR4 2SH
Company name: Sencat Ltd | Registration number: 09875717 | SME: True | VCS:True | VCS registration: N/A | Contact name: Chris Barnes | Postcode:  PR4 4JY
Company name: EAS Electrical Mechanical | Registration number: 2982062 | SME: True | VCS:False | VCS registration:  | Contact name: Sam Buschini | Postcode:  FY7 6NS
Company name: Evolution Construction Group Ltd | Registration number: 8056838 | SME: True | VCS:True | VCS registration: N/A | Contact name: Dean Coyne; Alan Bailey; Dan Ogden | Postcode:  FY4 2DP
Company name: S J Hull Electrical Contractors Ltd. | Registration number: 09733273 | SME: True | VCS:True | VCS registration: N/A | Contact name: Stephen Hull | Postcode:  FY7 7AT
Company name: Ellis &amp; York Ltd | Registration number: 2759983 | SME: True | VCS:True | VCS registration: N/A | Contact name: Darren Morley | Postcode:  FY4 5GU
Company name: Leith Facilities Limited | Registration number: 08417992 | SME: True | VCS:True | VCS registration: N/A | Contact name: Samantha Nicholls | Postcode:  PR4 2SH
Company name: LMAC Roofing Ltd | Registration number: N/A | SME: True | VCS:False | VCS registration:  | Contact name: Liam McMullen; liam mcmullen | Postcode:  M279UZ
Company name: EAS Electrical Mechanical | Registration number: 2982062 | SME: True | VCS:False | VCS registration:  | Contact name: Sam Buschini | Postcode:  FY7 6NS
Company name: fylde maintenance services ltd | Registration number: 5037189 | SME: True | VCS:True | VCS registration: N/A | Contact name: mark dugdale | Postcode:  fy4 2rp
Company name: Sencat Ltd | Registration number: 09875717 | SME: True | VCS:True | VCS registration: N/A | Contact name: Chris Barnes | Postcode:  PR4 4JY
Company name: Evolution Construction Group Ltd | Registration number: 8056838 | SME: True | VCS:True | VCS registration: N/A | Contact name: Dean Coyne; Alan Bailey; Dan Ogden | Postcode:  FY4 2DP
Company name: Garry Carr Building Services LTD | Registration number: N/A | SME: True | VCS:True | VCS registration: N/A | Contact name: GARRY CARR | Postcode:  PR3 6SD
Company name: Leith Facilities Limited | Registration number: 08417992 | SME: True | VCS:True | VCS registration: N/A | Contact name: Samantha Nicholls | Postcode:  PR4 2SH
Company name: Evolution Construction Group Ltd | Registration number: 8056838 | SME: True | VCS:True | VCS registration: N/A | Contact name: Dean Coyne; Alan Bailey; Dan Ogden | Postcode:  FY4 2DP
Company name: Garry Carr Building Services LTD | Registration number: N/A | SME: True | VCS:True | VCS registration: N/A | Contact name: GARRY CARR | Postcode:  PR3 6SD
Company name: Leith Facilities Limited | Registration number: 08417992 | SME: True | VCS:True | VCS registration: N/A | Contact name: Samantha Nicholls | Postcode: PR4 2SH</t>
  </si>
  <si>
    <t>£150,000.00</t>
  </si>
  <si>
    <t>POR0044457</t>
  </si>
  <si>
    <t>Concerto 1 year support to Asset System</t>
  </si>
  <si>
    <t>Concerto</t>
  </si>
  <si>
    <t>£6000</t>
  </si>
  <si>
    <t>Framework</t>
  </si>
  <si>
    <t>Tech Services</t>
  </si>
  <si>
    <t>Jane Coxon</t>
  </si>
  <si>
    <t>ICT Payment System</t>
  </si>
  <si>
    <t>Civica ICON Cash Receipting, ePayments and Income Management Software licensed with unlimited users. Up to 60,000 Transactions per annum.</t>
  </si>
  <si>
    <t>Civica UK Ltd, 2 Burston Road, LONDON, SW15 6AR</t>
  </si>
  <si>
    <t>£32,400 One off License fee + £48,008 per annum</t>
  </si>
  <si>
    <t>Refuse Supplies EPHF21-002 - Mini Competition</t>
  </si>
  <si>
    <t>Refuse sacks for Parks and Waste departments</t>
  </si>
  <si>
    <t xml:space="preserve">Company name: Imperial Polythene Products Ltd | Contact name: ELIZABETH CHIAPPETTA; Chris Hughes | Postcode: SL3 0ED
</t>
  </si>
  <si>
    <t>£28,043.32</t>
  </si>
  <si>
    <t>Simon Chambers</t>
  </si>
  <si>
    <t>Provision of Skips 2023</t>
  </si>
  <si>
    <t xml:space="preserve">Company name: BLACKPOOL SKIP HIRE |  Contact name: KENNETH STEPHENSON | Postcode: FY6 9BU
</t>
  </si>
  <si>
    <t>£46,520.00</t>
  </si>
  <si>
    <t>£93,040.00</t>
  </si>
  <si>
    <t>Parks and Coastal Services</t>
  </si>
  <si>
    <t>Gail Isbister</t>
  </si>
  <si>
    <t>Fylde CVFSE Feasibility and Baseline Study</t>
  </si>
  <si>
    <t xml:space="preserve">Company name: Selnet Ltd | Contact name: Liz Tapner | Postcode: PR2 8PS
</t>
  </si>
  <si>
    <t>£26,285.63</t>
  </si>
  <si>
    <t>4 months</t>
  </si>
  <si>
    <t>Regeneration and Projects</t>
  </si>
  <si>
    <t>Steph Shone</t>
  </si>
  <si>
    <t xml:space="preserve">UKSPF Rural Economy Study </t>
  </si>
  <si>
    <t xml:space="preserve">Fylde Rural Economy Feasibility and Baseline Study </t>
  </si>
  <si>
    <t>Company name: Property and Infrastructure Ltd  | Contact name: Robert Fleming | Postcode: DL1 9HN</t>
  </si>
  <si>
    <t xml:space="preserve">N </t>
  </si>
  <si>
    <t>£14,295.00</t>
  </si>
  <si>
    <t>6 months</t>
  </si>
  <si>
    <t>28/2/2023</t>
  </si>
  <si>
    <t>31/1/2023</t>
  </si>
  <si>
    <t>Direct award</t>
  </si>
  <si>
    <t>Kirkham Hillside Retaining Wall</t>
  </si>
  <si>
    <t xml:space="preserve">Company name: Heritage Property Repairs |  Contact name: Gavin Fletcher | Postcode: BL7 0DZ
</t>
  </si>
  <si>
    <t>£31,950.00</t>
  </si>
  <si>
    <t>Warton Village Centre - New Play Area</t>
  </si>
  <si>
    <t xml:space="preserve">Company name: KOMPAN Ltd |  Contact name: Andrea Bhadri; Andrea Bhadri | Postcode: MK4 1GA
</t>
  </si>
  <si>
    <t>£70,000.00</t>
  </si>
  <si>
    <t>3 months</t>
  </si>
  <si>
    <t>Ian Walker</t>
  </si>
  <si>
    <t>UK Shared Prosperity Fund</t>
  </si>
  <si>
    <t>UK Shared Prosperity Fund - Supporting Fylde’s 19+ Economically Inactive population</t>
  </si>
  <si>
    <t xml:space="preserve">Company name: AFC Fylde Community Foundation | Contact name: Wesley Partington | Postcode: PR4 3JZ
</t>
  </si>
  <si>
    <t> 1163911</t>
  </si>
  <si>
    <t>£93,186.00</t>
  </si>
  <si>
    <t>Paula Huber</t>
  </si>
  <si>
    <t xml:space="preserve">Supporting People who are NEET </t>
  </si>
  <si>
    <t>26 months</t>
  </si>
  <si>
    <t>£180,500</t>
  </si>
  <si>
    <t>31/3/2025</t>
  </si>
  <si>
    <t xml:space="preserve">Fylde Apprenticeship Project </t>
  </si>
  <si>
    <t>15/10/23</t>
  </si>
  <si>
    <t>31/3/25</t>
  </si>
  <si>
    <t>St Anne's Event Space Project</t>
  </si>
  <si>
    <t>Consultancy services for St Anne's event space project</t>
  </si>
  <si>
    <t xml:space="preserve">Company name: BDP, 11 Ducie Street, Piccadilly Basin, Manchester, M1 2JB
</t>
  </si>
  <si>
    <t>11 months</t>
  </si>
  <si>
    <t xml:space="preserve">Company name: Gosling Consulting, Arundel House, Ackhurst Business Park, Foxhole Rd, Chorley, PR7 1NY
</t>
  </si>
  <si>
    <t>Footfall monitoring</t>
  </si>
  <si>
    <t>Town and Place AI data services in St Anne's and Lytham</t>
  </si>
  <si>
    <t>Company:  Place Informatics, Cotton Ct, Church St, Preston PR1 3BY</t>
  </si>
  <si>
    <t>Julie Ellington</t>
  </si>
  <si>
    <t>Printing Services</t>
  </si>
  <si>
    <t xml:space="preserve">Multifunctional Print Devices (MFDs), Print Management and/or Digital Workflow Software and Associated Services </t>
  </si>
  <si>
    <t xml:space="preserve">Konica Minolta Business Solutions (UK) Limited, Konica House, Miles Gray Road, Basildon, Essex, SS14 3AR  </t>
  </si>
  <si>
    <t>5 Years</t>
  </si>
  <si>
    <t>Framework Agreeement</t>
  </si>
  <si>
    <t>ICT Services</t>
  </si>
  <si>
    <t>Ross Mckelvie</t>
  </si>
  <si>
    <t>Treasury Management</t>
  </si>
  <si>
    <t>Treasury Management services</t>
  </si>
  <si>
    <t>Arlingclose, 35 Chiswell Street, LONDON, EC1Y 4SE</t>
  </si>
  <si>
    <t>4 Years</t>
  </si>
  <si>
    <t>qualified informal procedure</t>
  </si>
  <si>
    <t>Lytham Hall Gallery Flooring</t>
  </si>
  <si>
    <t>Specialist renovation of the Long Gallery for new art display area</t>
  </si>
  <si>
    <t>Keystone Construction, New Wayside, Kitty Lane, Blackpool, FY4 5EG</t>
  </si>
  <si>
    <t>2 months</t>
  </si>
  <si>
    <t>31/12/2023</t>
  </si>
  <si>
    <t>Tourism and Cultural Services</t>
  </si>
  <si>
    <t>Tim Dixon</t>
  </si>
  <si>
    <t>Kirkham Futures</t>
  </si>
  <si>
    <t xml:space="preserve">Consultancy Heritage and wellbeing. </t>
  </si>
  <si>
    <t>Company name:  Helen Shearn, 61 Northwood Road, Thornton Heath, Surrey CR7 8HU</t>
  </si>
  <si>
    <t>31/03/2024</t>
  </si>
  <si>
    <t xml:space="preserve">Designers Consultants- Public realm </t>
  </si>
  <si>
    <t xml:space="preserve">Company name:  The Paul Hogarth Company limited, 5 Bankhead steading, Bankhead Road South Qeensferry, EH309TF  </t>
  </si>
  <si>
    <t>y</t>
  </si>
  <si>
    <t>SC351092</t>
  </si>
  <si>
    <t>18/4/23</t>
  </si>
  <si>
    <t>Qualified informal procedure</t>
  </si>
  <si>
    <t>Charlie Richards</t>
  </si>
  <si>
    <t>Social Prescribing programme (Phoenix Rising)</t>
  </si>
  <si>
    <t>Company name: Green Close Studios Ltd, Green Close Barn melling Carnforth LA62RB</t>
  </si>
  <si>
    <t>na</t>
  </si>
  <si>
    <t>Cultural Producer - Facilitation of Cultural Consortium</t>
  </si>
  <si>
    <t>Company name: Positive Placemakers, Positive Place Makers CIC (Community Interest) 15 Brookfield Lane, Aughton Ormskirk, L39 6SN</t>
  </si>
  <si>
    <t xml:space="preserve">Kirkham Futures </t>
  </si>
  <si>
    <t>Architectual Design Services</t>
  </si>
  <si>
    <t>Company name: DC &amp; MG  Associates Limited, 44b Progress Business Park, Orders Lane, Kirkham, PR4 2TZ</t>
  </si>
  <si>
    <t>31/03/2025</t>
  </si>
  <si>
    <t>Business Support to Deliver Diversification in Aerospace, Automotive and Advanced Engineering and Manufacturing</t>
  </si>
  <si>
    <t>Company name: North West Aerospace Alliance Suite 202, Pendle Business Centre, Trafalgar Court,  Commercial Road, Nelson, Lancashire, BB9 9BT</t>
  </si>
  <si>
    <t>31/03/25</t>
  </si>
  <si>
    <t>St Anne's Event Space Project (UKSPF)</t>
  </si>
  <si>
    <t>St Annes Event Square - St Anne`s Rd - Topo/GPR Survey including traffic management</t>
  </si>
  <si>
    <t>Company name: Cube Surveys, 40 EDWIN FODEN BUSINESS, CENTRE MOSS LANE, SANDBACH, CHESHIRE, CW11 3AE</t>
  </si>
  <si>
    <t xml:space="preserve">£12,205.00
</t>
  </si>
  <si>
    <t>£12,205.00</t>
  </si>
  <si>
    <t>Roofing / Scaffolding Services</t>
  </si>
  <si>
    <t>Company name: Fairclough Roofing, 9 Peel Hill, Blackpool FY8 5JR</t>
  </si>
  <si>
    <t>15/11/2023</t>
  </si>
  <si>
    <t>UKSPF - Fylde Borough Loyalty Card Scheme Marketing Scheme as per proposal</t>
  </si>
  <si>
    <t>Company name: Property World, 5 Preston Street, Kirkham, PR4 2YA</t>
  </si>
  <si>
    <t>£3574.72</t>
  </si>
  <si>
    <t>£6,118.46</t>
  </si>
  <si>
    <t>St Annes Event Square -  Principal Designer services on the St Annes - public realm development project.</t>
  </si>
  <si>
    <t>Company name: Project Four Safety Solutions, Avenue HQ, 17 Mann Island, Liverpool Waterfront, Liverpool, L3 1DG</t>
  </si>
  <si>
    <t xml:space="preserve">£9,937.50
</t>
  </si>
  <si>
    <t>£9,937.50</t>
  </si>
  <si>
    <t xml:space="preserve">18/07/2023
</t>
  </si>
  <si>
    <t>Architectural Metal Structures</t>
  </si>
  <si>
    <t>Company name: Morgan Bros Ltd, Unit 1 Chapel Lane Business PArk, Chapel Lane, Coppull, PR7 4NB</t>
  </si>
  <si>
    <t>20/10/2023</t>
  </si>
  <si>
    <t>Iron Works</t>
  </si>
  <si>
    <t>Company name: Calibre Metalworks Ltd The Coach House, Hazel Knoll Farm, Torkington Road, Stockport SK7 6NW</t>
  </si>
  <si>
    <t>8 months</t>
  </si>
  <si>
    <t>19/09/2023</t>
  </si>
  <si>
    <t>Project Vento</t>
  </si>
  <si>
    <t>Architectural Services</t>
  </si>
  <si>
    <t>Company name: Creative SPARC 7B-11B Park Street, Lytham St. Annes, Lancashire FY8 5LU</t>
  </si>
  <si>
    <t>£12,555.00</t>
  </si>
  <si>
    <t xml:space="preserve">12555.00
</t>
  </si>
  <si>
    <t xml:space="preserve">26/07/2023
</t>
  </si>
  <si>
    <t>Cultural Producer - Creation of Projects</t>
  </si>
  <si>
    <t>Company name: Positive Place Makers CIC (Community Interest) 15 Brookfield Lane, Aughton Ormskirk, L39 6SN</t>
  </si>
  <si>
    <t>Civil &amp; Structural Engineering Design Services</t>
  </si>
  <si>
    <t>Company name: Hermolle, CONSTELLATION HOUSE, AMY JOHNSON WAY ,BLACKPOOL BUSINESS PARK, BLACKPOOL, FY42RN</t>
  </si>
  <si>
    <t xml:space="preserve">£10,440.00
</t>
  </si>
  <si>
    <t>Quantity Surveying services</t>
  </si>
  <si>
    <t>Company name: Tom Lucas, SUITE 5 RIBBY HALL BUSINESS CT, RIBBY ROAD, WREA GREEN, PR4 2RP</t>
  </si>
  <si>
    <t>£7,450.00</t>
  </si>
  <si>
    <t>26/07/2023</t>
  </si>
  <si>
    <t>Party Wall Notices and subsequent Awards in relation to Remedial Works to the boundary Wall at Hillside Kirkham.</t>
  </si>
  <si>
    <t xml:space="preserve">Company name: KG Surveyors Ltd T/A Jones Melling, 24 Nicholas Street, Chester, Cheshire, CH1 2AU
</t>
  </si>
  <si>
    <t xml:space="preserve">£9,750.00
</t>
  </si>
  <si>
    <t>£9,750.00</t>
  </si>
  <si>
    <t>Mechanical &amp; Electrical Services Design</t>
  </si>
  <si>
    <t>Company name: Beech Jackson Partnership Ltd, 15-17 Freckleton Street, Kirkham PR4 2SN</t>
  </si>
  <si>
    <t>£6,500.00</t>
  </si>
  <si>
    <t>Health and Wellbeing Support Worker</t>
  </si>
  <si>
    <t>31/03/24</t>
  </si>
  <si>
    <t>LUF St Annes Town Centre</t>
  </si>
  <si>
    <t>Consultancy services for St Anne's LUF project</t>
  </si>
  <si>
    <t>Consultancy services for Kirkham Public Realm Project</t>
  </si>
  <si>
    <t>St Annes LUF</t>
  </si>
  <si>
    <t>Consultancy services for St Annes LUF Project</t>
  </si>
  <si>
    <t>Waste removal/pest control</t>
  </si>
  <si>
    <t>3D Environmental Ltd, Unit 5 Curwood Works, Chiswick Grove, Blackpool, FY3 9TW</t>
  </si>
  <si>
    <t>Other</t>
  </si>
  <si>
    <t>National Assistance Burials</t>
  </si>
  <si>
    <t>Box Bros, 13/15 Hawes Side Lane, Blackpool FY3 9TW</t>
  </si>
  <si>
    <t xml:space="preserve">Provision of Party Wall Surveying and legal services </t>
  </si>
  <si>
    <t xml:space="preserve">Party wall notices and subsequent awards in relation to Remedial Works  to the Boundary Wall at Hillside </t>
  </si>
  <si>
    <t>KG Surveyors Ltd T/A Jones Melling, 24 Nicholas Street, Chester, Cheshire, CH1 2AU</t>
  </si>
  <si>
    <t>Ceases 2023</t>
  </si>
  <si>
    <t xml:space="preserve">Informal Procedure </t>
  </si>
  <si>
    <t xml:space="preserve">Melissa Thorpe </t>
  </si>
  <si>
    <t>Artist Blacksmith Metalworks</t>
  </si>
  <si>
    <t>Ratho byres Forge, Freelands Road, Ratho, Newbridge, Midlothian, EH28 8NW</t>
  </si>
  <si>
    <t>17/05/2023</t>
  </si>
  <si>
    <t>Direct Award</t>
  </si>
  <si>
    <t>St Annes Event Space</t>
  </si>
  <si>
    <t>UTILITY DETECTION &amp; MAPPING SURVEY INCLUDING TOPOGRAPHICAL SURVEY</t>
  </si>
  <si>
    <t>Cube Surveys Ltd, 40 Edwin Foden Business Centre, Moss Lane, Sandbach, Cheshire. CW11 3AE</t>
  </si>
  <si>
    <t>Stained Glass Restoration</t>
  </si>
  <si>
    <t>Design Lights Stained Glass Ltd, 1 Chorley Road, Blackrod, Bolton, BL6 5JR</t>
  </si>
  <si>
    <t>FHSF - Former TSB - Breakout of Strongroom</t>
  </si>
  <si>
    <t>Holemasters, Suite 14, Blackpool tecnology management centre, Faraday way, Blackpool, FY2 0JW</t>
  </si>
  <si>
    <t>21/06/2023</t>
  </si>
  <si>
    <t>Service Level Agreement - Lowther Pavilion</t>
  </si>
  <si>
    <t>Financial grant</t>
  </si>
  <si>
    <t>Fylde Council, Town Hall, St Anne's Rd West, St Anne's, FY8 1LW</t>
  </si>
  <si>
    <t>Grant - SLA</t>
  </si>
  <si>
    <t>Fylde Citizens Advice</t>
  </si>
  <si>
    <t>Advice service</t>
  </si>
  <si>
    <t>Fylde CAB, Moor Street, Kirkham</t>
  </si>
  <si>
    <t>Tracy Manning</t>
  </si>
  <si>
    <t>Age Lancashire UK</t>
  </si>
  <si>
    <t>Age UK Lancashire, Suite 22, Railway House, Chorley, PR6 0HW</t>
  </si>
  <si>
    <t>Housing Domestic Abuse Outreach Worker</t>
  </si>
  <si>
    <t>Outreach housing support services</t>
  </si>
  <si>
    <t>Fylde Coast Womens Aid, PO Box 33, Blackpool, FY3 9GZ</t>
  </si>
  <si>
    <t>31/11/2024</t>
  </si>
  <si>
    <t>Development</t>
  </si>
  <si>
    <t>Christmas Light Grant</t>
  </si>
  <si>
    <t>Grant towards Xmas Lights</t>
  </si>
  <si>
    <t>St Annes Town Council</t>
  </si>
  <si>
    <t>on going</t>
  </si>
  <si>
    <t>Business Support for Net Zero and Decarbonisation</t>
  </si>
  <si>
    <t>Company name: East Lancashire Chamber of Commerce, Name: Miranda Barker, Postcode: BB5 5JR</t>
  </si>
  <si>
    <t>£35,000</t>
  </si>
  <si>
    <t>£85,000</t>
  </si>
  <si>
    <t>Environmental, Housing, Waste and Customer Services ICT System</t>
  </si>
  <si>
    <t>Purchase of Sweepers - Mini, Midi and Chassis Mounted Cleaning Units – Driven</t>
  </si>
  <si>
    <t>Supporting Fylde’s 19+ Economically Inactive population</t>
  </si>
  <si>
    <t>Replacement Fuel Tank and Associated Works</t>
  </si>
  <si>
    <t>Former TSB/Girls Charity School 52-64 Poulton Street Refurbishment and Extension Works</t>
  </si>
  <si>
    <t>Weed Spraying Service 2024 - 2026</t>
  </si>
  <si>
    <t>Purchase of two 16 tonne sweepers</t>
  </si>
  <si>
    <t>Highways weed spraying services in the borough of Fylde.</t>
  </si>
  <si>
    <t xml:space="preserve">IDOX Plc  Postcode: RG7 4SA
</t>
  </si>
  <si>
    <t xml:space="preserve"> Bucher Municipal Ltd Postcode: RH4 1XF
</t>
  </si>
  <si>
    <t xml:space="preserve">AFC Fylde Community Foundation Postcode: PR4 3JZ
</t>
  </si>
  <si>
    <t xml:space="preserve">FUELTEK LTD Postcode: BB1 2JT
</t>
  </si>
  <si>
    <t xml:space="preserve">Rosslee Construction Limited Postcode: BB5 1HT
</t>
  </si>
  <si>
    <t xml:space="preserve">DTMS Limited trading as DTMS Group Postcode: YO7 3HS
</t>
  </si>
  <si>
    <t>£191,190.00</t>
  </si>
  <si>
    <t>£397,744.00</t>
  </si>
  <si>
    <t>£59,344.00</t>
  </si>
  <si>
    <t>£483,882.00</t>
  </si>
  <si>
    <t>£95,970.00</t>
  </si>
  <si>
    <t>5 months</t>
  </si>
  <si>
    <t>Restricted Procedure</t>
  </si>
  <si>
    <t>Environmental Services</t>
  </si>
  <si>
    <t>Carolyn Bland</t>
  </si>
  <si>
    <t>Darren Wardle</t>
  </si>
  <si>
    <t>Finance Services</t>
  </si>
  <si>
    <t xml:space="preserve">Framework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</si>
</sst>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[$£-809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wrapText="1"/>
    </xf>
    <xf numFmtId="8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7" fontId="19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14" fontId="20" fillId="0" borderId="0" xfId="0" applyNumberFormat="1" applyFont="1" applyAlignment="1">
      <alignment horizontal="right" vertical="top" wrapText="1"/>
    </xf>
    <xf numFmtId="14" fontId="19" fillId="0" borderId="0" xfId="0" applyNumberFormat="1" applyFont="1" applyAlignment="1">
      <alignment horizontal="left"/>
    </xf>
    <xf numFmtId="0" fontId="20" fillId="0" borderId="11" xfId="0" applyFont="1" applyBorder="1" applyAlignment="1">
      <alignment vertical="top" wrapText="1"/>
    </xf>
    <xf numFmtId="14" fontId="20" fillId="0" borderId="11" xfId="0" applyNumberFormat="1" applyFont="1" applyBorder="1" applyAlignment="1">
      <alignment vertical="top" wrapText="1"/>
    </xf>
    <xf numFmtId="0" fontId="23" fillId="0" borderId="0" xfId="0" applyFont="1" applyAlignment="1">
      <alignment horizontal="left" wrapText="1"/>
    </xf>
    <xf numFmtId="8" fontId="0" fillId="0" borderId="0" xfId="0" applyNumberFormat="1" applyAlignment="1">
      <alignment horizontal="left"/>
    </xf>
    <xf numFmtId="14" fontId="20" fillId="0" borderId="12" xfId="0" applyNumberFormat="1" applyFont="1" applyBorder="1" applyAlignment="1">
      <alignment vertical="top" wrapText="1"/>
    </xf>
    <xf numFmtId="8" fontId="19" fillId="0" borderId="0" xfId="0" applyNumberFormat="1" applyFont="1" applyAlignment="1">
      <alignment horizontal="left"/>
    </xf>
    <xf numFmtId="8" fontId="0" fillId="0" borderId="0" xfId="0" applyNumberFormat="1" applyAlignment="1">
      <alignment horizontal="left" wrapText="1"/>
    </xf>
    <xf numFmtId="8" fontId="23" fillId="0" borderId="0" xfId="0" applyNumberFormat="1" applyFont="1" applyAlignment="1">
      <alignment horizontal="left" wrapText="1"/>
    </xf>
    <xf numFmtId="6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8" fontId="20" fillId="0" borderId="11" xfId="0" applyNumberFormat="1" applyFont="1" applyBorder="1" applyAlignment="1">
      <alignment horizontal="left" vertical="top" wrapText="1"/>
    </xf>
    <xf numFmtId="14" fontId="20" fillId="0" borderId="0" xfId="0" applyNumberFormat="1" applyFont="1" applyAlignment="1">
      <alignment vertical="top" wrapText="1"/>
    </xf>
    <xf numFmtId="8" fontId="20" fillId="0" borderId="11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17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8" fontId="1" fillId="0" borderId="11" xfId="0" applyNumberFormat="1" applyFont="1" applyBorder="1" applyAlignment="1">
      <alignment horizontal="left" vertical="top" wrapText="1"/>
    </xf>
    <xf numFmtId="14" fontId="1" fillId="0" borderId="11" xfId="0" applyNumberFormat="1" applyFont="1" applyBorder="1"/>
    <xf numFmtId="14" fontId="1" fillId="0" borderId="12" xfId="0" applyNumberFormat="1" applyFont="1" applyBorder="1"/>
    <xf numFmtId="2" fontId="0" fillId="0" borderId="0" xfId="0" applyNumberFormat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12" xfId="0" applyFont="1" applyBorder="1" applyAlignment="1">
      <alignment horizontal="left" wrapText="1"/>
    </xf>
    <xf numFmtId="8" fontId="0" fillId="0" borderId="0" xfId="0" applyNumberForma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8" fontId="23" fillId="0" borderId="0" xfId="0" applyNumberFormat="1" applyFont="1" applyAlignment="1">
      <alignment horizontal="left"/>
    </xf>
    <xf numFmtId="14" fontId="23" fillId="0" borderId="0" xfId="0" applyNumberFormat="1" applyFont="1" applyAlignment="1">
      <alignment horizontal="left" wrapText="1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vertical="top" wrapText="1"/>
    </xf>
    <xf numFmtId="8" fontId="1" fillId="0" borderId="0" xfId="0" applyNumberFormat="1" applyFont="1" applyAlignment="1">
      <alignment horizontal="left" vertical="top" wrapText="1"/>
    </xf>
    <xf numFmtId="14" fontId="1" fillId="0" borderId="0" xfId="0" applyNumberFormat="1" applyFont="1"/>
    <xf numFmtId="0" fontId="0" fillId="33" borderId="0" xfId="0" applyFill="1" applyAlignment="1">
      <alignment horizontal="left"/>
    </xf>
    <xf numFmtId="0" fontId="26" fillId="0" borderId="0" xfId="0" applyFont="1" applyAlignment="1">
      <alignment horizontal="left"/>
    </xf>
    <xf numFmtId="0" fontId="1" fillId="33" borderId="0" xfId="0" applyFont="1" applyFill="1" applyAlignment="1">
      <alignment vertical="top" wrapText="1"/>
    </xf>
    <xf numFmtId="0" fontId="0" fillId="33" borderId="0" xfId="0" applyFill="1"/>
    <xf numFmtId="8" fontId="1" fillId="33" borderId="0" xfId="0" applyNumberFormat="1" applyFont="1" applyFill="1" applyAlignment="1">
      <alignment horizontal="left" vertical="top" wrapText="1"/>
    </xf>
    <xf numFmtId="14" fontId="1" fillId="33" borderId="0" xfId="0" applyNumberFormat="1" applyFont="1" applyFill="1"/>
    <xf numFmtId="0" fontId="0" fillId="33" borderId="0" xfId="0" applyFill="1" applyAlignment="1">
      <alignment horizontal="left" wrapText="1"/>
    </xf>
    <xf numFmtId="165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/>
    </xf>
    <xf numFmtId="164" fontId="18" fillId="0" borderId="0" xfId="0" applyNumberFormat="1" applyFont="1" applyAlignment="1">
      <alignment horizontal="left" vertical="center" wrapText="1"/>
    </xf>
    <xf numFmtId="164" fontId="19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11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4" fontId="20" fillId="0" borderId="12" xfId="0" applyNumberFormat="1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33" borderId="0" xfId="0" applyNumberFormat="1" applyFont="1" applyFill="1" applyAlignment="1">
      <alignment horizontal="left"/>
    </xf>
    <xf numFmtId="14" fontId="25" fillId="0" borderId="14" xfId="0" applyNumberFormat="1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4" fontId="1" fillId="33" borderId="0" xfId="0" applyNumberFormat="1" applyFont="1" applyFill="1" applyAlignment="1">
      <alignment horizontal="left" vertical="top" wrapText="1"/>
    </xf>
    <xf numFmtId="164" fontId="25" fillId="0" borderId="0" xfId="0" applyNumberFormat="1" applyFont="1" applyAlignment="1">
      <alignment horizontal="left"/>
    </xf>
    <xf numFmtId="0" fontId="20" fillId="0" borderId="12" xfId="0" applyFont="1" applyBorder="1" applyAlignment="1">
      <alignment horizontal="left" vertical="top" wrapText="1"/>
    </xf>
    <xf numFmtId="165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4" fillId="0" borderId="0" xfId="0" applyFont="1"/>
    <xf numFmtId="0" fontId="1" fillId="0" borderId="11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ey%20Files\NEW%20-%20Contracts%20Register\March%202017\Returns%20from%20Officers\Contracts%20Register%20-%20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101"/>
  <sheetViews>
    <sheetView zoomScale="90" zoomScaleNormal="90" workbookViewId="0">
      <pane ySplit="1" topLeftCell="A2" activePane="bottomLeft" state="frozen"/>
      <selection activeCell="B1" sqref="B1"/>
      <selection pane="bottomLeft" activeCell="C7" sqref="C7"/>
    </sheetView>
  </sheetViews>
  <sheetFormatPr defaultColWidth="9.140625" defaultRowHeight="15" x14ac:dyDescent="0.25"/>
  <cols>
    <col min="1" max="1" width="29.5703125" style="4" customWidth="1"/>
    <col min="2" max="2" width="60.28515625" style="4" bestFit="1" customWidth="1"/>
    <col min="3" max="3" width="57" style="4" bestFit="1" customWidth="1"/>
    <col min="4" max="4" width="15.85546875" style="2" customWidth="1"/>
    <col min="5" max="5" width="18.7109375" style="2" customWidth="1"/>
    <col min="6" max="6" width="21.42578125" style="2" bestFit="1" customWidth="1"/>
    <col min="7" max="7" width="19.28515625" style="2" customWidth="1"/>
    <col min="8" max="10" width="17" style="2" customWidth="1"/>
    <col min="11" max="11" width="17" style="31" customWidth="1"/>
    <col min="12" max="12" width="17" style="2" customWidth="1"/>
    <col min="13" max="15" width="16.28515625" style="4" customWidth="1"/>
    <col min="16" max="16" width="25.7109375" style="4" bestFit="1" customWidth="1"/>
    <col min="17" max="17" width="23.85546875" style="4" customWidth="1"/>
    <col min="18" max="18" width="16.7109375" style="2" bestFit="1" customWidth="1"/>
    <col min="19" max="16384" width="9.140625" style="2"/>
  </cols>
  <sheetData>
    <row r="1" spans="1:20" s="1" customFormat="1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0" ht="26.25" x14ac:dyDescent="0.25">
      <c r="A2" s="8" t="s">
        <v>18</v>
      </c>
      <c r="B2" s="6" t="s">
        <v>19</v>
      </c>
      <c r="C2" s="6" t="s">
        <v>20</v>
      </c>
      <c r="D2" s="2" t="s">
        <v>21</v>
      </c>
      <c r="E2" s="2" t="s">
        <v>21</v>
      </c>
      <c r="F2" s="2" t="s">
        <v>22</v>
      </c>
      <c r="G2" s="2" t="s">
        <v>22</v>
      </c>
      <c r="H2" s="19">
        <v>9261</v>
      </c>
      <c r="I2" s="19"/>
      <c r="J2" s="8" t="s">
        <v>23</v>
      </c>
      <c r="K2" s="19">
        <v>18522</v>
      </c>
      <c r="L2" s="2" t="s">
        <v>22</v>
      </c>
      <c r="M2" s="8"/>
      <c r="N2" s="13" t="s">
        <v>24</v>
      </c>
      <c r="O2" s="6" t="s">
        <v>25</v>
      </c>
      <c r="P2" s="6" t="s">
        <v>26</v>
      </c>
      <c r="Q2" s="6" t="s">
        <v>27</v>
      </c>
      <c r="R2" s="8" t="s">
        <v>28</v>
      </c>
      <c r="S2" s="8"/>
      <c r="T2" s="8"/>
    </row>
    <row r="3" spans="1:20" ht="45" x14ac:dyDescent="0.25">
      <c r="A3" s="4" t="s">
        <v>29</v>
      </c>
      <c r="B3" s="4" t="s">
        <v>30</v>
      </c>
      <c r="C3" s="4" t="s">
        <v>31</v>
      </c>
      <c r="D3" s="2" t="s">
        <v>21</v>
      </c>
      <c r="E3" s="2" t="s">
        <v>21</v>
      </c>
      <c r="F3" s="2" t="s">
        <v>22</v>
      </c>
      <c r="G3" s="2" t="s">
        <v>22</v>
      </c>
      <c r="H3" s="17">
        <v>6066</v>
      </c>
      <c r="I3" s="17" t="s">
        <v>22</v>
      </c>
      <c r="J3" s="2" t="s">
        <v>32</v>
      </c>
      <c r="K3" s="17">
        <v>6066</v>
      </c>
      <c r="L3" s="2" t="s">
        <v>22</v>
      </c>
      <c r="M3" s="3">
        <v>45135</v>
      </c>
      <c r="N3" s="3">
        <v>45500</v>
      </c>
      <c r="O3" s="3">
        <v>45500</v>
      </c>
      <c r="P3" s="6" t="s">
        <v>26</v>
      </c>
      <c r="Q3" s="4" t="s">
        <v>33</v>
      </c>
      <c r="R3" s="2" t="s">
        <v>34</v>
      </c>
    </row>
    <row r="4" spans="1:20" ht="45" x14ac:dyDescent="0.25">
      <c r="A4" s="4" t="s">
        <v>35</v>
      </c>
      <c r="B4" s="4" t="s">
        <v>36</v>
      </c>
      <c r="C4" s="4" t="s">
        <v>37</v>
      </c>
      <c r="D4" s="2" t="s">
        <v>21</v>
      </c>
      <c r="E4" s="2" t="s">
        <v>38</v>
      </c>
      <c r="F4" s="2" t="s">
        <v>22</v>
      </c>
      <c r="G4" s="2" t="s">
        <v>22</v>
      </c>
      <c r="H4" s="17">
        <v>20000</v>
      </c>
      <c r="I4" s="17" t="s">
        <v>22</v>
      </c>
      <c r="J4" s="2" t="s">
        <v>39</v>
      </c>
      <c r="K4" s="17">
        <v>20000</v>
      </c>
      <c r="L4" s="2" t="s">
        <v>22</v>
      </c>
      <c r="M4" s="3">
        <v>45383</v>
      </c>
      <c r="N4" s="3">
        <v>45747</v>
      </c>
      <c r="O4" s="3">
        <v>45382</v>
      </c>
      <c r="P4" s="6" t="s">
        <v>26</v>
      </c>
      <c r="Q4" s="4" t="s">
        <v>33</v>
      </c>
      <c r="R4" s="2" t="s">
        <v>34</v>
      </c>
    </row>
    <row r="5" spans="1:20" ht="60" x14ac:dyDescent="0.25">
      <c r="A5" s="4" t="s">
        <v>40</v>
      </c>
      <c r="B5" s="4" t="s">
        <v>41</v>
      </c>
      <c r="C5" s="4" t="s">
        <v>42</v>
      </c>
      <c r="D5" s="4" t="s">
        <v>38</v>
      </c>
      <c r="E5" s="2" t="s">
        <v>21</v>
      </c>
      <c r="F5" s="2">
        <v>633222</v>
      </c>
      <c r="G5" s="2" t="s">
        <v>22</v>
      </c>
      <c r="H5" s="20" t="s">
        <v>43</v>
      </c>
      <c r="I5" s="17">
        <v>64000</v>
      </c>
      <c r="J5" s="2" t="s">
        <v>44</v>
      </c>
      <c r="K5" s="17">
        <v>640000</v>
      </c>
      <c r="L5" s="2" t="s">
        <v>22</v>
      </c>
      <c r="M5" s="3">
        <v>43556</v>
      </c>
      <c r="N5" s="3">
        <v>47208</v>
      </c>
      <c r="O5" s="4" t="s">
        <v>22</v>
      </c>
      <c r="P5" s="4" t="s">
        <v>45</v>
      </c>
      <c r="Q5" s="4" t="s">
        <v>46</v>
      </c>
      <c r="R5" s="2" t="s">
        <v>47</v>
      </c>
    </row>
    <row r="6" spans="1:20" x14ac:dyDescent="0.25">
      <c r="A6" s="4" t="s">
        <v>48</v>
      </c>
      <c r="B6" s="4" t="s">
        <v>49</v>
      </c>
      <c r="C6" s="4" t="s">
        <v>50</v>
      </c>
      <c r="H6" s="17"/>
      <c r="I6" s="17"/>
      <c r="K6" s="17">
        <v>6888</v>
      </c>
      <c r="M6" s="3">
        <v>45383</v>
      </c>
      <c r="N6" s="3">
        <v>45746</v>
      </c>
      <c r="P6" s="4" t="s">
        <v>26</v>
      </c>
      <c r="Q6" s="4" t="s">
        <v>51</v>
      </c>
      <c r="R6" s="2" t="s">
        <v>52</v>
      </c>
    </row>
    <row r="7" spans="1:20" ht="30" x14ac:dyDescent="0.25">
      <c r="A7" s="4" t="s">
        <v>53</v>
      </c>
      <c r="B7" s="4" t="s">
        <v>54</v>
      </c>
      <c r="C7" s="4" t="s">
        <v>55</v>
      </c>
      <c r="H7" s="17"/>
      <c r="I7" s="17"/>
      <c r="K7" s="17">
        <v>11000</v>
      </c>
      <c r="L7" s="9"/>
      <c r="M7" s="3">
        <v>44287</v>
      </c>
      <c r="N7" s="3">
        <v>45473</v>
      </c>
      <c r="P7" s="4" t="s">
        <v>26</v>
      </c>
      <c r="Q7" s="4" t="s">
        <v>51</v>
      </c>
      <c r="R7" s="2" t="s">
        <v>52</v>
      </c>
    </row>
    <row r="8" spans="1:20" x14ac:dyDescent="0.25">
      <c r="A8" s="4" t="s">
        <v>56</v>
      </c>
      <c r="B8" s="4" t="s">
        <v>57</v>
      </c>
      <c r="C8" s="4" t="s">
        <v>58</v>
      </c>
      <c r="D8" s="2" t="s">
        <v>21</v>
      </c>
      <c r="E8" s="2" t="s">
        <v>21</v>
      </c>
      <c r="F8" s="2" t="s">
        <v>22</v>
      </c>
      <c r="G8" s="2" t="s">
        <v>22</v>
      </c>
      <c r="H8" s="17">
        <v>18500</v>
      </c>
      <c r="I8" s="17" t="s">
        <v>22</v>
      </c>
      <c r="J8" s="2" t="s">
        <v>39</v>
      </c>
      <c r="K8" s="17">
        <v>24600</v>
      </c>
      <c r="L8" s="2" t="s">
        <v>22</v>
      </c>
      <c r="M8" s="3">
        <v>45261</v>
      </c>
      <c r="N8" s="3">
        <v>45382</v>
      </c>
      <c r="O8" s="3">
        <v>45016</v>
      </c>
      <c r="P8" s="4" t="s">
        <v>26</v>
      </c>
      <c r="Q8" s="4" t="s">
        <v>59</v>
      </c>
      <c r="R8" s="2" t="s">
        <v>60</v>
      </c>
    </row>
    <row r="9" spans="1:20" x14ac:dyDescent="0.25">
      <c r="A9" s="4" t="s">
        <v>61</v>
      </c>
      <c r="B9" s="4" t="s">
        <v>62</v>
      </c>
      <c r="C9" s="4" t="s">
        <v>63</v>
      </c>
      <c r="D9" s="2" t="s">
        <v>21</v>
      </c>
      <c r="E9" s="2" t="s">
        <v>21</v>
      </c>
      <c r="G9" s="2" t="s">
        <v>22</v>
      </c>
      <c r="H9" s="17">
        <v>7941</v>
      </c>
      <c r="I9" s="17">
        <v>7941</v>
      </c>
      <c r="J9" s="2" t="s">
        <v>64</v>
      </c>
      <c r="K9" s="17">
        <v>7941</v>
      </c>
      <c r="L9" s="2" t="s">
        <v>65</v>
      </c>
      <c r="M9" s="3">
        <v>45017</v>
      </c>
      <c r="N9" s="3">
        <v>45382</v>
      </c>
      <c r="O9" s="3">
        <v>44651</v>
      </c>
      <c r="P9" s="4" t="s">
        <v>26</v>
      </c>
      <c r="Q9" s="4" t="s">
        <v>59</v>
      </c>
      <c r="R9" s="2" t="s">
        <v>60</v>
      </c>
    </row>
    <row r="10" spans="1:20" ht="26.25" x14ac:dyDescent="0.25">
      <c r="A10" s="6" t="s">
        <v>66</v>
      </c>
      <c r="B10" s="6" t="s">
        <v>67</v>
      </c>
      <c r="C10" s="6" t="s">
        <v>68</v>
      </c>
      <c r="D10" s="2" t="s">
        <v>21</v>
      </c>
      <c r="E10" s="2" t="s">
        <v>21</v>
      </c>
      <c r="F10" s="2" t="s">
        <v>22</v>
      </c>
      <c r="G10" s="2" t="s">
        <v>22</v>
      </c>
      <c r="H10" s="19"/>
      <c r="I10" s="19" t="s">
        <v>69</v>
      </c>
      <c r="J10" s="6" t="s">
        <v>70</v>
      </c>
      <c r="K10" s="63" t="s">
        <v>71</v>
      </c>
      <c r="L10" s="2" t="s">
        <v>22</v>
      </c>
      <c r="M10" s="5">
        <v>44571</v>
      </c>
      <c r="N10" s="10">
        <v>45566</v>
      </c>
      <c r="O10" s="10">
        <v>45536</v>
      </c>
      <c r="P10" s="6" t="s">
        <v>72</v>
      </c>
      <c r="Q10" s="6" t="s">
        <v>73</v>
      </c>
      <c r="R10" s="6" t="s">
        <v>74</v>
      </c>
      <c r="S10" s="8"/>
      <c r="T10" s="6"/>
    </row>
    <row r="11" spans="1:20" ht="26.25" x14ac:dyDescent="0.25">
      <c r="A11" s="6" t="s">
        <v>75</v>
      </c>
      <c r="B11" s="6" t="s">
        <v>76</v>
      </c>
      <c r="C11" s="6" t="s">
        <v>75</v>
      </c>
      <c r="D11" s="2" t="s">
        <v>21</v>
      </c>
      <c r="E11" s="2" t="s">
        <v>77</v>
      </c>
      <c r="F11" s="2">
        <v>2572947</v>
      </c>
      <c r="G11" s="2" t="s">
        <v>22</v>
      </c>
      <c r="H11" s="19">
        <v>18000</v>
      </c>
      <c r="I11" s="19">
        <v>18000</v>
      </c>
      <c r="J11" s="6" t="s">
        <v>23</v>
      </c>
      <c r="K11" s="7">
        <v>36000</v>
      </c>
      <c r="M11" s="5">
        <v>44835</v>
      </c>
      <c r="N11" s="10">
        <v>45566</v>
      </c>
      <c r="O11" s="10">
        <v>45536</v>
      </c>
      <c r="P11" s="6" t="s">
        <v>72</v>
      </c>
      <c r="Q11" s="6" t="s">
        <v>73</v>
      </c>
      <c r="R11" s="6"/>
      <c r="S11" s="8"/>
      <c r="T11" s="6"/>
    </row>
    <row r="12" spans="1:20" ht="30" x14ac:dyDescent="0.25">
      <c r="A12" s="4" t="s">
        <v>78</v>
      </c>
      <c r="B12" s="4" t="s">
        <v>79</v>
      </c>
      <c r="C12" s="4" t="s">
        <v>80</v>
      </c>
      <c r="E12" s="2" t="s">
        <v>77</v>
      </c>
      <c r="F12" s="2">
        <v>1679046</v>
      </c>
      <c r="G12" s="2" t="s">
        <v>77</v>
      </c>
      <c r="H12" s="17">
        <v>23640</v>
      </c>
      <c r="I12" s="17">
        <v>23640</v>
      </c>
      <c r="J12" s="2" t="s">
        <v>81</v>
      </c>
      <c r="K12" s="17">
        <v>23640</v>
      </c>
      <c r="M12" s="41">
        <v>45231</v>
      </c>
      <c r="N12" s="41">
        <v>45596</v>
      </c>
      <c r="O12" s="42"/>
      <c r="P12" s="4" t="s">
        <v>26</v>
      </c>
      <c r="Q12" s="4" t="s">
        <v>82</v>
      </c>
      <c r="R12" s="2" t="s">
        <v>83</v>
      </c>
    </row>
    <row r="13" spans="1:20" ht="30" x14ac:dyDescent="0.25">
      <c r="A13" s="4" t="s">
        <v>84</v>
      </c>
      <c r="B13" s="4" t="s">
        <v>85</v>
      </c>
      <c r="C13" s="4" t="s">
        <v>86</v>
      </c>
      <c r="D13" s="2" t="s">
        <v>21</v>
      </c>
      <c r="E13" s="2" t="s">
        <v>21</v>
      </c>
      <c r="F13" s="2">
        <v>8098450</v>
      </c>
      <c r="G13" s="2" t="s">
        <v>22</v>
      </c>
      <c r="H13" s="17">
        <v>7379</v>
      </c>
      <c r="I13" s="17">
        <v>7379</v>
      </c>
      <c r="J13" s="2" t="s">
        <v>39</v>
      </c>
      <c r="K13" s="17">
        <v>7379</v>
      </c>
      <c r="L13" s="2" t="s">
        <v>22</v>
      </c>
      <c r="M13" s="3">
        <v>45242</v>
      </c>
      <c r="N13" s="3">
        <v>45607</v>
      </c>
      <c r="O13" s="3">
        <v>45607</v>
      </c>
      <c r="P13" s="6" t="s">
        <v>26</v>
      </c>
      <c r="Q13" s="4" t="s">
        <v>87</v>
      </c>
      <c r="R13" s="2" t="s">
        <v>88</v>
      </c>
    </row>
    <row r="14" spans="1:20" ht="30" x14ac:dyDescent="0.25">
      <c r="A14" s="4" t="s">
        <v>89</v>
      </c>
      <c r="B14" s="4" t="s">
        <v>90</v>
      </c>
      <c r="C14" s="4" t="s">
        <v>37</v>
      </c>
      <c r="D14" s="2" t="s">
        <v>21</v>
      </c>
      <c r="E14" s="2" t="s">
        <v>21</v>
      </c>
      <c r="F14" s="2" t="s">
        <v>22</v>
      </c>
      <c r="G14" s="2" t="s">
        <v>22</v>
      </c>
      <c r="H14" s="17">
        <v>41000</v>
      </c>
      <c r="I14" s="17" t="s">
        <v>22</v>
      </c>
      <c r="J14" s="2" t="s">
        <v>91</v>
      </c>
      <c r="K14" s="17">
        <v>205000</v>
      </c>
      <c r="L14" s="2" t="s">
        <v>22</v>
      </c>
      <c r="M14" s="3">
        <v>44980</v>
      </c>
      <c r="N14" s="3">
        <v>46805</v>
      </c>
      <c r="O14" s="3">
        <v>46440</v>
      </c>
      <c r="P14" s="4" t="s">
        <v>92</v>
      </c>
      <c r="Q14" s="4" t="s">
        <v>87</v>
      </c>
      <c r="R14" s="2" t="s">
        <v>88</v>
      </c>
    </row>
    <row r="15" spans="1:20" ht="30" x14ac:dyDescent="0.25">
      <c r="A15" s="4" t="s">
        <v>93</v>
      </c>
      <c r="B15" s="4" t="s">
        <v>94</v>
      </c>
      <c r="C15" s="4" t="s">
        <v>95</v>
      </c>
      <c r="D15" s="2" t="s">
        <v>21</v>
      </c>
      <c r="E15" s="2" t="s">
        <v>21</v>
      </c>
      <c r="F15" s="2" t="s">
        <v>22</v>
      </c>
      <c r="G15" s="2" t="s">
        <v>22</v>
      </c>
      <c r="H15" s="17">
        <v>11688.66</v>
      </c>
      <c r="I15" s="17" t="s">
        <v>22</v>
      </c>
      <c r="J15" s="2" t="s">
        <v>39</v>
      </c>
      <c r="K15" s="17">
        <v>11688.66</v>
      </c>
      <c r="L15" s="2" t="s">
        <v>22</v>
      </c>
      <c r="M15" s="3">
        <v>45383</v>
      </c>
      <c r="N15" s="3">
        <v>45747</v>
      </c>
      <c r="O15" s="4" t="s">
        <v>22</v>
      </c>
      <c r="P15" s="4" t="s">
        <v>26</v>
      </c>
      <c r="Q15" s="4" t="s">
        <v>59</v>
      </c>
      <c r="R15" s="2" t="s">
        <v>96</v>
      </c>
    </row>
    <row r="16" spans="1:20" ht="45" x14ac:dyDescent="0.25">
      <c r="A16" s="4" t="s">
        <v>97</v>
      </c>
      <c r="B16" s="4" t="s">
        <v>98</v>
      </c>
      <c r="C16" s="4" t="s">
        <v>99</v>
      </c>
      <c r="D16" s="2" t="s">
        <v>21</v>
      </c>
      <c r="E16" s="2" t="s">
        <v>21</v>
      </c>
      <c r="F16" s="2" t="s">
        <v>22</v>
      </c>
      <c r="G16" s="2" t="s">
        <v>22</v>
      </c>
      <c r="H16" s="17"/>
      <c r="I16" s="17">
        <v>20000</v>
      </c>
      <c r="J16" s="2" t="s">
        <v>39</v>
      </c>
      <c r="K16" s="17">
        <v>20000</v>
      </c>
      <c r="L16" s="2" t="s">
        <v>22</v>
      </c>
      <c r="M16" s="3">
        <v>45383</v>
      </c>
      <c r="N16" s="3">
        <v>45382</v>
      </c>
      <c r="O16" s="3">
        <v>45687</v>
      </c>
      <c r="P16" s="4" t="s">
        <v>26</v>
      </c>
      <c r="Q16" s="4" t="s">
        <v>59</v>
      </c>
      <c r="R16" s="2" t="s">
        <v>96</v>
      </c>
    </row>
    <row r="17" spans="1:20" ht="26.25" x14ac:dyDescent="0.25">
      <c r="A17" s="4" t="s">
        <v>100</v>
      </c>
      <c r="B17" s="4" t="s">
        <v>101</v>
      </c>
      <c r="C17" s="4" t="s">
        <v>100</v>
      </c>
      <c r="E17" s="2" t="s">
        <v>21</v>
      </c>
      <c r="G17" s="2" t="s">
        <v>22</v>
      </c>
      <c r="H17" s="17">
        <v>1680</v>
      </c>
      <c r="I17" s="17"/>
      <c r="J17" s="2" t="s">
        <v>102</v>
      </c>
      <c r="K17" s="31">
        <v>5040</v>
      </c>
      <c r="M17" s="3">
        <v>44357</v>
      </c>
      <c r="N17" s="3">
        <v>45452</v>
      </c>
      <c r="P17" s="4" t="s">
        <v>26</v>
      </c>
      <c r="Q17" s="6" t="s">
        <v>103</v>
      </c>
      <c r="R17" s="2" t="s">
        <v>74</v>
      </c>
    </row>
    <row r="18" spans="1:20" ht="30" x14ac:dyDescent="0.25">
      <c r="A18" s="4" t="s">
        <v>104</v>
      </c>
      <c r="B18" s="4" t="s">
        <v>105</v>
      </c>
      <c r="C18" s="4" t="s">
        <v>106</v>
      </c>
      <c r="D18" s="4" t="s">
        <v>38</v>
      </c>
      <c r="E18" s="4" t="s">
        <v>21</v>
      </c>
      <c r="F18" s="2">
        <v>10634937</v>
      </c>
      <c r="G18" s="2" t="s">
        <v>22</v>
      </c>
      <c r="H18" s="17">
        <v>5280</v>
      </c>
      <c r="I18" s="17">
        <v>5280</v>
      </c>
      <c r="J18" s="2" t="s">
        <v>32</v>
      </c>
      <c r="K18" s="17">
        <v>5280</v>
      </c>
      <c r="L18" s="2" t="s">
        <v>22</v>
      </c>
      <c r="M18" s="3">
        <v>45017</v>
      </c>
      <c r="N18" s="3">
        <v>45382</v>
      </c>
      <c r="O18" s="3">
        <v>45366</v>
      </c>
      <c r="P18" s="4" t="s">
        <v>26</v>
      </c>
      <c r="Q18" s="4" t="s">
        <v>107</v>
      </c>
      <c r="R18" s="2" t="s">
        <v>108</v>
      </c>
    </row>
    <row r="19" spans="1:20" ht="26.25" x14ac:dyDescent="0.25">
      <c r="A19" s="6" t="s">
        <v>109</v>
      </c>
      <c r="B19" s="6" t="s">
        <v>110</v>
      </c>
      <c r="C19" s="6"/>
      <c r="D19" s="2" t="s">
        <v>21</v>
      </c>
      <c r="E19" s="2" t="s">
        <v>21</v>
      </c>
      <c r="F19" s="2" t="s">
        <v>22</v>
      </c>
      <c r="G19" s="2" t="s">
        <v>22</v>
      </c>
      <c r="H19" s="7">
        <v>7200</v>
      </c>
      <c r="I19" s="19"/>
      <c r="J19" s="6" t="s">
        <v>111</v>
      </c>
      <c r="K19" s="63">
        <v>36000</v>
      </c>
      <c r="L19" s="2" t="s">
        <v>22</v>
      </c>
      <c r="M19" s="5">
        <v>44475</v>
      </c>
      <c r="N19" s="5">
        <v>45570</v>
      </c>
      <c r="O19" s="6"/>
      <c r="P19" s="6" t="s">
        <v>72</v>
      </c>
      <c r="Q19" s="6" t="s">
        <v>103</v>
      </c>
      <c r="R19" s="6" t="s">
        <v>74</v>
      </c>
      <c r="S19" s="6"/>
      <c r="T19" s="6"/>
    </row>
    <row r="20" spans="1:20" ht="30" x14ac:dyDescent="0.25">
      <c r="A20" s="4" t="s">
        <v>114</v>
      </c>
      <c r="B20" s="4" t="s">
        <v>115</v>
      </c>
      <c r="C20" s="4" t="s">
        <v>116</v>
      </c>
      <c r="D20" s="2" t="b">
        <v>1</v>
      </c>
      <c r="E20" s="2" t="s">
        <v>22</v>
      </c>
      <c r="F20" s="2">
        <v>2777593</v>
      </c>
      <c r="G20" s="2" t="s">
        <v>22</v>
      </c>
      <c r="H20" s="17" t="s">
        <v>117</v>
      </c>
      <c r="I20" s="17" t="s">
        <v>117</v>
      </c>
      <c r="J20" s="2" t="s">
        <v>118</v>
      </c>
      <c r="K20" s="17">
        <v>1400000</v>
      </c>
      <c r="M20" s="26">
        <v>44963</v>
      </c>
      <c r="N20" s="26">
        <v>45728</v>
      </c>
      <c r="O20" s="26">
        <v>45540</v>
      </c>
      <c r="P20" s="4" t="s">
        <v>119</v>
      </c>
      <c r="Q20" s="4" t="s">
        <v>120</v>
      </c>
      <c r="R20" s="2" t="s">
        <v>52</v>
      </c>
    </row>
    <row r="21" spans="1:20" ht="45" x14ac:dyDescent="0.25">
      <c r="A21" s="4" t="s">
        <v>121</v>
      </c>
      <c r="B21" s="4" t="s">
        <v>122</v>
      </c>
      <c r="C21" s="4" t="s">
        <v>123</v>
      </c>
      <c r="D21" s="2" t="s">
        <v>21</v>
      </c>
      <c r="E21" s="2" t="s">
        <v>38</v>
      </c>
      <c r="F21" s="2">
        <v>3685477</v>
      </c>
      <c r="G21" s="2">
        <v>1074571</v>
      </c>
      <c r="H21" s="17"/>
      <c r="I21" s="17"/>
      <c r="J21" s="2" t="s">
        <v>124</v>
      </c>
      <c r="K21" s="17">
        <v>1552937</v>
      </c>
      <c r="L21" s="2" t="s">
        <v>22</v>
      </c>
      <c r="M21" s="3">
        <v>41086</v>
      </c>
      <c r="N21" s="3">
        <v>45900</v>
      </c>
      <c r="O21" s="4">
        <v>2024</v>
      </c>
      <c r="P21" s="4" t="s">
        <v>119</v>
      </c>
      <c r="Q21" s="4" t="s">
        <v>46</v>
      </c>
      <c r="R21" s="2" t="s">
        <v>113</v>
      </c>
    </row>
    <row r="22" spans="1:20" x14ac:dyDescent="0.25">
      <c r="A22" s="4" t="s">
        <v>125</v>
      </c>
      <c r="B22" s="4" t="s">
        <v>126</v>
      </c>
      <c r="C22" s="4" t="s">
        <v>127</v>
      </c>
      <c r="D22" s="2" t="b">
        <v>1</v>
      </c>
      <c r="E22" s="2" t="s">
        <v>22</v>
      </c>
      <c r="F22" s="11" t="s">
        <v>128</v>
      </c>
      <c r="G22" s="2" t="s">
        <v>22</v>
      </c>
      <c r="H22" s="17" t="s">
        <v>129</v>
      </c>
      <c r="I22" s="17" t="s">
        <v>129</v>
      </c>
      <c r="J22" s="2" t="s">
        <v>130</v>
      </c>
      <c r="K22" s="17">
        <v>175983.5</v>
      </c>
      <c r="M22" s="3">
        <v>44067</v>
      </c>
      <c r="N22" s="3">
        <v>45892</v>
      </c>
      <c r="O22" s="12">
        <v>45748</v>
      </c>
      <c r="P22" s="4" t="s">
        <v>131</v>
      </c>
      <c r="Q22" s="4" t="s">
        <v>120</v>
      </c>
      <c r="R22" s="2" t="s">
        <v>28</v>
      </c>
    </row>
    <row r="23" spans="1:20" ht="26.25" x14ac:dyDescent="0.25">
      <c r="A23" s="6" t="s">
        <v>132</v>
      </c>
      <c r="B23" s="6" t="s">
        <v>132</v>
      </c>
      <c r="C23" s="6" t="s">
        <v>133</v>
      </c>
      <c r="D23" s="2" t="s">
        <v>21</v>
      </c>
      <c r="E23" s="2" t="s">
        <v>21</v>
      </c>
      <c r="F23" s="2" t="s">
        <v>22</v>
      </c>
      <c r="G23" s="2" t="s">
        <v>22</v>
      </c>
      <c r="H23" s="19">
        <v>1116</v>
      </c>
      <c r="I23" s="19"/>
      <c r="J23" s="6" t="s">
        <v>134</v>
      </c>
      <c r="K23" s="64">
        <v>3348</v>
      </c>
      <c r="L23" s="2" t="s">
        <v>22</v>
      </c>
      <c r="M23" s="5">
        <v>45105</v>
      </c>
      <c r="N23" s="5">
        <v>46200</v>
      </c>
      <c r="O23" s="10">
        <v>46113</v>
      </c>
      <c r="P23" s="6" t="s">
        <v>92</v>
      </c>
      <c r="Q23" s="6" t="s">
        <v>103</v>
      </c>
      <c r="R23" s="6" t="s">
        <v>135</v>
      </c>
      <c r="S23" s="6"/>
      <c r="T23" s="8"/>
    </row>
    <row r="24" spans="1:20" ht="30" x14ac:dyDescent="0.25">
      <c r="A24" s="4" t="s">
        <v>136</v>
      </c>
      <c r="B24" s="4" t="s">
        <v>137</v>
      </c>
      <c r="C24" s="4" t="s">
        <v>138</v>
      </c>
      <c r="D24" s="2" t="s">
        <v>38</v>
      </c>
      <c r="E24" s="2" t="s">
        <v>21</v>
      </c>
      <c r="F24" s="2">
        <v>3324336</v>
      </c>
      <c r="G24" s="2" t="s">
        <v>22</v>
      </c>
      <c r="H24" s="17" t="s">
        <v>22</v>
      </c>
      <c r="I24" s="17">
        <v>5943.29</v>
      </c>
      <c r="J24" s="4" t="s">
        <v>139</v>
      </c>
      <c r="K24" s="17">
        <v>5943.29</v>
      </c>
      <c r="L24" s="2" t="s">
        <v>22</v>
      </c>
      <c r="M24" s="3">
        <v>41361</v>
      </c>
      <c r="N24" s="4" t="s">
        <v>140</v>
      </c>
      <c r="O24" s="4" t="s">
        <v>22</v>
      </c>
      <c r="P24" s="4" t="s">
        <v>26</v>
      </c>
      <c r="Q24" s="4" t="s">
        <v>141</v>
      </c>
      <c r="R24" s="2" t="s">
        <v>83</v>
      </c>
    </row>
    <row r="25" spans="1:20" ht="26.25" x14ac:dyDescent="0.25">
      <c r="A25" s="6" t="s">
        <v>142</v>
      </c>
      <c r="B25" s="6" t="s">
        <v>142</v>
      </c>
      <c r="C25" s="6" t="s">
        <v>143</v>
      </c>
      <c r="D25" s="2" t="s">
        <v>21</v>
      </c>
      <c r="E25" s="2" t="s">
        <v>21</v>
      </c>
      <c r="F25" s="2" t="s">
        <v>22</v>
      </c>
      <c r="G25" s="2" t="s">
        <v>22</v>
      </c>
      <c r="H25" s="7">
        <v>5130</v>
      </c>
      <c r="I25" s="19"/>
      <c r="J25" s="6" t="s">
        <v>134</v>
      </c>
      <c r="K25" s="63">
        <v>5130</v>
      </c>
      <c r="L25" s="2" t="s">
        <v>22</v>
      </c>
      <c r="M25" s="5">
        <v>44287</v>
      </c>
      <c r="N25" s="5">
        <v>45382</v>
      </c>
      <c r="O25" s="6" t="s">
        <v>144</v>
      </c>
      <c r="P25" s="6" t="s">
        <v>26</v>
      </c>
      <c r="Q25" s="6" t="s">
        <v>103</v>
      </c>
      <c r="R25" s="6" t="s">
        <v>135</v>
      </c>
      <c r="S25" s="6"/>
      <c r="T25" s="8"/>
    </row>
    <row r="26" spans="1:20" ht="39" x14ac:dyDescent="0.25">
      <c r="A26" s="6" t="s">
        <v>145</v>
      </c>
      <c r="B26" s="6" t="s">
        <v>146</v>
      </c>
      <c r="C26" s="6" t="s">
        <v>147</v>
      </c>
      <c r="D26" s="2" t="s">
        <v>21</v>
      </c>
      <c r="E26" s="2" t="s">
        <v>21</v>
      </c>
      <c r="F26" s="2" t="s">
        <v>22</v>
      </c>
      <c r="G26" s="2" t="s">
        <v>22</v>
      </c>
      <c r="H26" s="19">
        <v>8282.4</v>
      </c>
      <c r="I26" s="19"/>
      <c r="J26" s="8"/>
      <c r="K26" s="7">
        <v>8282.4</v>
      </c>
      <c r="L26" s="2" t="s">
        <v>22</v>
      </c>
      <c r="M26" s="38" t="s">
        <v>148</v>
      </c>
      <c r="N26" s="39"/>
      <c r="O26" s="39" t="s">
        <v>149</v>
      </c>
      <c r="P26" s="8" t="s">
        <v>150</v>
      </c>
      <c r="Q26" s="6" t="s">
        <v>120</v>
      </c>
      <c r="R26" s="6" t="s">
        <v>28</v>
      </c>
      <c r="S26" s="6"/>
      <c r="T26" s="6"/>
    </row>
    <row r="27" spans="1:20" ht="26.25" x14ac:dyDescent="0.25">
      <c r="A27" s="6" t="s">
        <v>151</v>
      </c>
      <c r="B27" s="6" t="s">
        <v>152</v>
      </c>
      <c r="C27" s="6" t="s">
        <v>153</v>
      </c>
      <c r="D27" s="2" t="s">
        <v>21</v>
      </c>
      <c r="E27" s="2" t="s">
        <v>21</v>
      </c>
      <c r="F27" s="2" t="s">
        <v>22</v>
      </c>
      <c r="G27" s="2" t="s">
        <v>22</v>
      </c>
      <c r="H27" s="7">
        <v>2950</v>
      </c>
      <c r="I27" s="19"/>
      <c r="J27" s="6" t="s">
        <v>140</v>
      </c>
      <c r="K27" s="63">
        <v>2950</v>
      </c>
      <c r="L27" s="2" t="s">
        <v>22</v>
      </c>
      <c r="M27" s="43"/>
      <c r="N27" s="43"/>
      <c r="O27" s="43"/>
      <c r="P27" s="6" t="s">
        <v>509</v>
      </c>
      <c r="Q27" s="6" t="s">
        <v>103</v>
      </c>
      <c r="R27" s="6" t="s">
        <v>74</v>
      </c>
      <c r="S27" s="8"/>
      <c r="T27" s="6"/>
    </row>
    <row r="28" spans="1:20" ht="26.25" x14ac:dyDescent="0.25">
      <c r="A28" s="6" t="s">
        <v>154</v>
      </c>
      <c r="B28" s="6" t="s">
        <v>155</v>
      </c>
      <c r="C28" s="6" t="s">
        <v>153</v>
      </c>
      <c r="D28" s="2" t="s">
        <v>21</v>
      </c>
      <c r="E28" s="2" t="s">
        <v>21</v>
      </c>
      <c r="F28" s="2" t="s">
        <v>22</v>
      </c>
      <c r="G28" s="2" t="s">
        <v>22</v>
      </c>
      <c r="H28" s="7">
        <v>10015</v>
      </c>
      <c r="I28" s="19"/>
      <c r="J28" s="6" t="s">
        <v>140</v>
      </c>
      <c r="K28" s="63">
        <v>9000</v>
      </c>
      <c r="L28" s="2" t="s">
        <v>22</v>
      </c>
      <c r="M28" s="6"/>
      <c r="N28" s="6"/>
      <c r="O28" s="6"/>
      <c r="P28" s="6" t="s">
        <v>131</v>
      </c>
      <c r="Q28" s="6" t="s">
        <v>103</v>
      </c>
      <c r="R28" s="6" t="s">
        <v>74</v>
      </c>
      <c r="S28" s="8"/>
      <c r="T28" s="6"/>
    </row>
    <row r="29" spans="1:20" ht="30" x14ac:dyDescent="0.25">
      <c r="A29" s="4" t="s">
        <v>156</v>
      </c>
      <c r="B29" s="4" t="s">
        <v>157</v>
      </c>
      <c r="C29" s="4" t="s">
        <v>158</v>
      </c>
      <c r="D29" s="2" t="s">
        <v>38</v>
      </c>
      <c r="E29" s="2" t="s">
        <v>21</v>
      </c>
      <c r="F29" s="2">
        <v>442696</v>
      </c>
      <c r="G29" s="2" t="s">
        <v>22</v>
      </c>
      <c r="H29" s="17">
        <v>10000</v>
      </c>
      <c r="I29" s="17">
        <v>10000</v>
      </c>
      <c r="J29" s="2" t="s">
        <v>159</v>
      </c>
      <c r="K29" s="17">
        <v>50000</v>
      </c>
      <c r="M29" s="3">
        <v>44151</v>
      </c>
      <c r="N29" s="3">
        <v>45747</v>
      </c>
      <c r="O29" s="3">
        <v>45747</v>
      </c>
      <c r="P29" s="4" t="s">
        <v>45</v>
      </c>
      <c r="Q29" s="4" t="s">
        <v>59</v>
      </c>
      <c r="R29" s="2" t="s">
        <v>60</v>
      </c>
    </row>
    <row r="30" spans="1:20" ht="30" x14ac:dyDescent="0.25">
      <c r="A30" s="4" t="s">
        <v>160</v>
      </c>
      <c r="B30" s="4" t="s">
        <v>161</v>
      </c>
      <c r="C30" s="14" t="s">
        <v>162</v>
      </c>
      <c r="D30" s="2" t="s">
        <v>38</v>
      </c>
      <c r="E30" s="2" t="s">
        <v>21</v>
      </c>
      <c r="F30" s="2" t="s">
        <v>22</v>
      </c>
      <c r="G30" s="2" t="s">
        <v>22</v>
      </c>
      <c r="H30" s="27" t="s">
        <v>163</v>
      </c>
      <c r="I30" s="27" t="s">
        <v>163</v>
      </c>
      <c r="J30" s="14" t="s">
        <v>164</v>
      </c>
      <c r="K30" s="17">
        <v>64800</v>
      </c>
      <c r="M30" s="15">
        <v>43922</v>
      </c>
      <c r="N30" s="15">
        <v>45748</v>
      </c>
      <c r="O30" s="15">
        <v>45665</v>
      </c>
      <c r="P30" s="4" t="s">
        <v>112</v>
      </c>
      <c r="Q30" s="4" t="s">
        <v>59</v>
      </c>
      <c r="R30" s="2" t="s">
        <v>165</v>
      </c>
    </row>
    <row r="31" spans="1:20" ht="150" x14ac:dyDescent="0.25">
      <c r="A31" s="28" t="s">
        <v>166</v>
      </c>
      <c r="B31" s="14" t="s">
        <v>167</v>
      </c>
      <c r="C31" s="4" t="s">
        <v>168</v>
      </c>
      <c r="D31" s="2" t="s">
        <v>21</v>
      </c>
      <c r="E31" s="2" t="s">
        <v>21</v>
      </c>
      <c r="F31" s="2" t="s">
        <v>169</v>
      </c>
      <c r="G31" s="2" t="s">
        <v>22</v>
      </c>
      <c r="H31" s="25" t="s">
        <v>170</v>
      </c>
      <c r="I31" s="44" t="s">
        <v>170</v>
      </c>
      <c r="J31" s="2" t="s">
        <v>130</v>
      </c>
      <c r="K31" s="17">
        <f>I31*5</f>
        <v>1147753.7</v>
      </c>
      <c r="M31" s="15">
        <v>44287</v>
      </c>
      <c r="N31" s="15">
        <v>46112</v>
      </c>
      <c r="O31" s="15">
        <v>46085</v>
      </c>
      <c r="P31" s="14" t="s">
        <v>92</v>
      </c>
      <c r="Q31" s="14" t="s">
        <v>82</v>
      </c>
      <c r="R31" s="2" t="s">
        <v>88</v>
      </c>
    </row>
    <row r="32" spans="1:20" ht="120" x14ac:dyDescent="0.25">
      <c r="A32" s="4" t="s">
        <v>172</v>
      </c>
      <c r="B32" s="4" t="s">
        <v>167</v>
      </c>
      <c r="C32" s="4" t="s">
        <v>173</v>
      </c>
      <c r="D32" s="2" t="s">
        <v>21</v>
      </c>
      <c r="E32" s="2" t="s">
        <v>21</v>
      </c>
      <c r="F32" s="2" t="s">
        <v>174</v>
      </c>
      <c r="G32" s="2" t="s">
        <v>22</v>
      </c>
      <c r="H32" s="17">
        <v>5004.8599999999997</v>
      </c>
      <c r="I32" s="17">
        <v>5004.8599999999997</v>
      </c>
      <c r="J32" s="2" t="s">
        <v>32</v>
      </c>
      <c r="K32" s="17">
        <v>5004.8599999999997</v>
      </c>
      <c r="L32" s="2" t="s">
        <v>22</v>
      </c>
      <c r="M32" s="3">
        <v>45016</v>
      </c>
      <c r="N32" s="3">
        <v>45383</v>
      </c>
      <c r="O32" s="4" t="s">
        <v>22</v>
      </c>
      <c r="P32" s="4" t="s">
        <v>22</v>
      </c>
      <c r="Q32" s="4" t="s">
        <v>87</v>
      </c>
      <c r="R32" s="2" t="s">
        <v>88</v>
      </c>
    </row>
    <row r="33" spans="1:18" ht="60" x14ac:dyDescent="0.25">
      <c r="A33" s="4" t="s">
        <v>175</v>
      </c>
      <c r="B33" s="4" t="s">
        <v>167</v>
      </c>
      <c r="C33" s="4" t="s">
        <v>176</v>
      </c>
      <c r="D33" s="2" t="s">
        <v>21</v>
      </c>
      <c r="E33" s="2" t="s">
        <v>21</v>
      </c>
      <c r="F33" s="2">
        <v>210725</v>
      </c>
      <c r="G33" s="2" t="s">
        <v>22</v>
      </c>
      <c r="H33" s="17">
        <v>6836.07</v>
      </c>
      <c r="I33" s="17">
        <v>6836.07</v>
      </c>
      <c r="J33" s="2" t="s">
        <v>32</v>
      </c>
      <c r="K33" s="17">
        <v>6836.07</v>
      </c>
      <c r="L33" s="2" t="s">
        <v>22</v>
      </c>
      <c r="M33" s="3">
        <v>45383</v>
      </c>
      <c r="N33" s="3">
        <v>45747</v>
      </c>
      <c r="O33" s="4" t="s">
        <v>22</v>
      </c>
      <c r="P33" s="4" t="s">
        <v>22</v>
      </c>
      <c r="Q33" s="4" t="s">
        <v>87</v>
      </c>
      <c r="R33" s="2" t="s">
        <v>88</v>
      </c>
    </row>
    <row r="34" spans="1:18" ht="30" x14ac:dyDescent="0.25">
      <c r="A34" s="4" t="s">
        <v>177</v>
      </c>
      <c r="B34" s="4" t="s">
        <v>178</v>
      </c>
      <c r="C34" s="4" t="s">
        <v>177</v>
      </c>
      <c r="D34" s="2" t="s">
        <v>21</v>
      </c>
      <c r="E34" s="2" t="s">
        <v>21</v>
      </c>
      <c r="F34" s="45">
        <v>9928412</v>
      </c>
      <c r="G34" s="2" t="s">
        <v>22</v>
      </c>
      <c r="H34" s="17">
        <v>16000</v>
      </c>
      <c r="I34" s="17">
        <v>16000</v>
      </c>
      <c r="J34" s="2" t="s">
        <v>32</v>
      </c>
      <c r="K34" s="17">
        <v>16000</v>
      </c>
      <c r="L34" s="2" t="s">
        <v>22</v>
      </c>
      <c r="M34" s="3">
        <v>45017</v>
      </c>
      <c r="N34" s="3">
        <v>45382</v>
      </c>
      <c r="O34" s="3">
        <v>45292</v>
      </c>
      <c r="P34" s="4" t="s">
        <v>45</v>
      </c>
      <c r="Q34" s="4" t="s">
        <v>87</v>
      </c>
      <c r="R34" s="2" t="s">
        <v>88</v>
      </c>
    </row>
    <row r="35" spans="1:18" ht="30" x14ac:dyDescent="0.25">
      <c r="A35" s="4" t="s">
        <v>179</v>
      </c>
      <c r="B35" s="4" t="s">
        <v>180</v>
      </c>
      <c r="C35" s="4" t="s">
        <v>181</v>
      </c>
      <c r="D35" s="2" t="s">
        <v>21</v>
      </c>
      <c r="E35" s="2" t="s">
        <v>21</v>
      </c>
      <c r="F35" s="2">
        <v>1189799</v>
      </c>
      <c r="G35" s="2" t="s">
        <v>22</v>
      </c>
      <c r="H35" s="17">
        <v>72878.679999999993</v>
      </c>
      <c r="I35" s="17">
        <v>72878.679999999993</v>
      </c>
      <c r="J35" s="2" t="s">
        <v>182</v>
      </c>
      <c r="K35" s="17">
        <v>364393.4</v>
      </c>
      <c r="L35" s="2" t="s">
        <v>22</v>
      </c>
      <c r="M35" s="3">
        <v>44166</v>
      </c>
      <c r="N35" s="3">
        <v>45991</v>
      </c>
      <c r="O35" s="3">
        <v>45901</v>
      </c>
      <c r="P35" s="4" t="s">
        <v>45</v>
      </c>
      <c r="Q35" s="4" t="s">
        <v>183</v>
      </c>
      <c r="R35" s="2" t="s">
        <v>184</v>
      </c>
    </row>
    <row r="36" spans="1:18" ht="60" x14ac:dyDescent="0.25">
      <c r="A36" s="4" t="s">
        <v>185</v>
      </c>
      <c r="B36" s="4" t="s">
        <v>186</v>
      </c>
      <c r="C36" s="4" t="s">
        <v>176</v>
      </c>
      <c r="D36" s="2" t="s">
        <v>21</v>
      </c>
      <c r="E36" s="2" t="s">
        <v>21</v>
      </c>
      <c r="F36" s="2">
        <v>210725</v>
      </c>
      <c r="G36" s="2" t="s">
        <v>22</v>
      </c>
      <c r="H36" s="17">
        <v>4000</v>
      </c>
      <c r="I36" s="17">
        <v>4000</v>
      </c>
      <c r="J36" s="2" t="s">
        <v>187</v>
      </c>
      <c r="K36" s="17">
        <v>20000</v>
      </c>
      <c r="M36" s="3">
        <v>45200</v>
      </c>
      <c r="N36" s="3">
        <v>46112</v>
      </c>
      <c r="O36" s="4" t="s">
        <v>22</v>
      </c>
      <c r="P36" s="4" t="s">
        <v>26</v>
      </c>
      <c r="Q36" s="4" t="s">
        <v>188</v>
      </c>
      <c r="R36" s="2" t="s">
        <v>88</v>
      </c>
    </row>
    <row r="37" spans="1:18" ht="30" x14ac:dyDescent="0.25">
      <c r="A37" s="4" t="s">
        <v>189</v>
      </c>
      <c r="B37" s="4" t="s">
        <v>190</v>
      </c>
      <c r="C37" s="4" t="s">
        <v>191</v>
      </c>
      <c r="D37" s="2" t="s">
        <v>21</v>
      </c>
      <c r="E37" s="2" t="s">
        <v>38</v>
      </c>
      <c r="G37" s="2" t="s">
        <v>192</v>
      </c>
      <c r="H37" s="17">
        <v>6182.92</v>
      </c>
      <c r="I37" s="17">
        <v>6182.92</v>
      </c>
      <c r="J37" s="2" t="s">
        <v>139</v>
      </c>
      <c r="K37" s="17">
        <v>6182.92</v>
      </c>
      <c r="L37" s="2" t="s">
        <v>22</v>
      </c>
      <c r="M37" s="3">
        <v>45017</v>
      </c>
      <c r="N37" s="3">
        <v>45382</v>
      </c>
      <c r="O37" s="3">
        <v>45382</v>
      </c>
      <c r="P37" s="4" t="s">
        <v>193</v>
      </c>
      <c r="Q37" s="4" t="s">
        <v>183</v>
      </c>
      <c r="R37" s="4" t="s">
        <v>34</v>
      </c>
    </row>
    <row r="38" spans="1:18" ht="30" x14ac:dyDescent="0.25">
      <c r="A38" s="4" t="s">
        <v>194</v>
      </c>
      <c r="B38" s="4" t="s">
        <v>195</v>
      </c>
      <c r="C38" s="4" t="s">
        <v>196</v>
      </c>
      <c r="D38" s="2" t="s">
        <v>21</v>
      </c>
      <c r="E38" s="2" t="s">
        <v>38</v>
      </c>
      <c r="F38" s="2">
        <v>8699413</v>
      </c>
      <c r="G38" s="2">
        <v>1154772</v>
      </c>
      <c r="H38" s="17">
        <v>28355</v>
      </c>
      <c r="I38" s="17">
        <v>28355</v>
      </c>
      <c r="J38" s="2" t="s">
        <v>139</v>
      </c>
      <c r="K38" s="17">
        <v>28355</v>
      </c>
      <c r="L38" s="2" t="s">
        <v>22</v>
      </c>
      <c r="M38" s="3">
        <v>45017</v>
      </c>
      <c r="N38" s="3">
        <v>45382</v>
      </c>
      <c r="O38" s="3">
        <v>45382</v>
      </c>
      <c r="P38" s="4" t="s">
        <v>194</v>
      </c>
      <c r="Q38" s="4" t="s">
        <v>183</v>
      </c>
      <c r="R38" s="2" t="s">
        <v>184</v>
      </c>
    </row>
    <row r="39" spans="1:18" ht="30" x14ac:dyDescent="0.25">
      <c r="A39" s="4" t="s">
        <v>197</v>
      </c>
      <c r="B39" s="4" t="s">
        <v>198</v>
      </c>
      <c r="C39" s="4" t="s">
        <v>199</v>
      </c>
      <c r="D39" s="46" t="s">
        <v>21</v>
      </c>
      <c r="E39" s="46" t="s">
        <v>21</v>
      </c>
      <c r="F39" s="46" t="s">
        <v>22</v>
      </c>
      <c r="G39" s="46" t="s">
        <v>22</v>
      </c>
      <c r="H39" s="47" t="s">
        <v>22</v>
      </c>
      <c r="I39" s="47">
        <v>18470.8</v>
      </c>
      <c r="J39" s="46" t="s">
        <v>64</v>
      </c>
      <c r="K39" s="17">
        <v>18470.8</v>
      </c>
      <c r="L39" s="46" t="s">
        <v>22</v>
      </c>
      <c r="M39" s="48">
        <v>45107</v>
      </c>
      <c r="N39" s="48">
        <v>45473</v>
      </c>
      <c r="O39" s="48">
        <v>45292</v>
      </c>
      <c r="P39" s="16" t="s">
        <v>26</v>
      </c>
      <c r="Q39" s="16" t="s">
        <v>200</v>
      </c>
      <c r="R39" s="46" t="s">
        <v>201</v>
      </c>
    </row>
    <row r="40" spans="1:18" ht="30" x14ac:dyDescent="0.25">
      <c r="A40" s="4" t="s">
        <v>202</v>
      </c>
      <c r="B40" s="4" t="s">
        <v>203</v>
      </c>
      <c r="D40" s="2" t="s">
        <v>21</v>
      </c>
      <c r="E40" s="2" t="s">
        <v>21</v>
      </c>
      <c r="G40" s="2" t="s">
        <v>22</v>
      </c>
      <c r="H40" s="17"/>
      <c r="I40" s="17">
        <v>5000</v>
      </c>
      <c r="J40" s="2" t="s">
        <v>140</v>
      </c>
      <c r="K40" s="17">
        <v>5000</v>
      </c>
      <c r="N40" s="4" t="s">
        <v>140</v>
      </c>
      <c r="P40" s="4" t="s">
        <v>204</v>
      </c>
      <c r="Q40" s="4" t="s">
        <v>205</v>
      </c>
      <c r="R40" s="2" t="s">
        <v>74</v>
      </c>
    </row>
    <row r="41" spans="1:18" ht="45" x14ac:dyDescent="0.25">
      <c r="A41" s="4" t="s">
        <v>206</v>
      </c>
      <c r="B41" s="4" t="s">
        <v>207</v>
      </c>
      <c r="C41" s="4" t="s">
        <v>208</v>
      </c>
      <c r="D41" s="2" t="s">
        <v>38</v>
      </c>
      <c r="E41" s="2" t="s">
        <v>21</v>
      </c>
      <c r="F41" s="2">
        <v>654966000</v>
      </c>
      <c r="G41" s="2" t="s">
        <v>22</v>
      </c>
      <c r="H41" s="17">
        <v>88900</v>
      </c>
      <c r="I41" s="17">
        <v>88900</v>
      </c>
      <c r="J41" s="2" t="s">
        <v>118</v>
      </c>
      <c r="K41" s="17">
        <v>180000</v>
      </c>
      <c r="L41" s="2" t="s">
        <v>22</v>
      </c>
      <c r="M41" s="3">
        <v>45383</v>
      </c>
      <c r="N41" s="3">
        <v>46112</v>
      </c>
      <c r="O41" s="3">
        <v>45991</v>
      </c>
      <c r="P41" s="4" t="s">
        <v>131</v>
      </c>
      <c r="Q41" s="4" t="s">
        <v>508</v>
      </c>
      <c r="R41" s="2" t="s">
        <v>88</v>
      </c>
    </row>
    <row r="42" spans="1:18" ht="30" x14ac:dyDescent="0.25">
      <c r="A42" s="4" t="s">
        <v>209</v>
      </c>
      <c r="B42" s="4" t="s">
        <v>210</v>
      </c>
      <c r="C42" s="4" t="s">
        <v>211</v>
      </c>
      <c r="D42" s="2" t="s">
        <v>21</v>
      </c>
      <c r="E42" s="2" t="s">
        <v>21</v>
      </c>
      <c r="F42" s="2">
        <v>2172239</v>
      </c>
      <c r="G42" s="2" t="s">
        <v>22</v>
      </c>
      <c r="H42" s="17">
        <v>165000</v>
      </c>
      <c r="I42" s="17">
        <v>165000</v>
      </c>
      <c r="J42" s="2" t="s">
        <v>134</v>
      </c>
      <c r="K42" s="31">
        <v>497000</v>
      </c>
      <c r="L42" s="2" t="s">
        <v>22</v>
      </c>
      <c r="M42" s="3">
        <v>45566</v>
      </c>
      <c r="N42" s="3">
        <v>47026</v>
      </c>
      <c r="O42" s="3">
        <v>46478</v>
      </c>
      <c r="P42" s="4" t="s">
        <v>131</v>
      </c>
      <c r="Q42" s="4" t="s">
        <v>73</v>
      </c>
      <c r="R42" s="2" t="s">
        <v>74</v>
      </c>
    </row>
    <row r="43" spans="1:18" ht="30" x14ac:dyDescent="0.25">
      <c r="A43" s="4" t="s">
        <v>212</v>
      </c>
      <c r="B43" s="4" t="s">
        <v>213</v>
      </c>
      <c r="C43" s="4" t="s">
        <v>211</v>
      </c>
      <c r="D43" s="2" t="s">
        <v>21</v>
      </c>
      <c r="E43" s="2" t="s">
        <v>21</v>
      </c>
      <c r="F43" s="2">
        <v>2172239</v>
      </c>
      <c r="G43" s="2" t="s">
        <v>22</v>
      </c>
      <c r="H43" s="17">
        <v>52000</v>
      </c>
      <c r="I43" s="17">
        <v>52000</v>
      </c>
      <c r="J43" s="2" t="s">
        <v>214</v>
      </c>
      <c r="K43" s="31">
        <v>81581</v>
      </c>
      <c r="L43" s="2" t="s">
        <v>22</v>
      </c>
      <c r="M43" s="3">
        <v>45200</v>
      </c>
      <c r="N43" s="3">
        <v>46477</v>
      </c>
      <c r="O43" s="3">
        <v>46388</v>
      </c>
      <c r="P43" s="4" t="s">
        <v>131</v>
      </c>
      <c r="Q43" s="4" t="s">
        <v>73</v>
      </c>
      <c r="R43" s="2" t="s">
        <v>74</v>
      </c>
    </row>
    <row r="44" spans="1:18" ht="30" x14ac:dyDescent="0.25">
      <c r="A44" s="4" t="s">
        <v>215</v>
      </c>
      <c r="B44" s="4" t="s">
        <v>216</v>
      </c>
      <c r="C44" s="4" t="s">
        <v>217</v>
      </c>
      <c r="D44" s="2" t="s">
        <v>21</v>
      </c>
      <c r="E44" s="2" t="s">
        <v>21</v>
      </c>
      <c r="F44" s="2">
        <v>3017251</v>
      </c>
      <c r="G44" s="2" t="s">
        <v>22</v>
      </c>
      <c r="H44" s="17">
        <v>58237</v>
      </c>
      <c r="I44" s="17">
        <v>58237</v>
      </c>
      <c r="J44" s="2" t="s">
        <v>218</v>
      </c>
      <c r="K44" s="31">
        <v>131033</v>
      </c>
      <c r="L44" s="2" t="s">
        <v>22</v>
      </c>
      <c r="M44" s="3">
        <v>44382</v>
      </c>
      <c r="N44" s="3">
        <v>45591</v>
      </c>
      <c r="O44" s="3">
        <v>45383</v>
      </c>
      <c r="P44" s="4" t="s">
        <v>131</v>
      </c>
      <c r="Q44" s="4" t="s">
        <v>73</v>
      </c>
      <c r="R44" s="2" t="s">
        <v>74</v>
      </c>
    </row>
    <row r="45" spans="1:18" ht="45" x14ac:dyDescent="0.25">
      <c r="A45" s="4" t="s">
        <v>219</v>
      </c>
      <c r="B45" s="4" t="s">
        <v>220</v>
      </c>
      <c r="C45" s="4" t="s">
        <v>221</v>
      </c>
      <c r="D45" s="2" t="s">
        <v>38</v>
      </c>
      <c r="E45" s="2" t="s">
        <v>38</v>
      </c>
      <c r="F45" s="2" t="s">
        <v>22</v>
      </c>
      <c r="G45" s="2" t="s">
        <v>222</v>
      </c>
      <c r="H45" s="17">
        <v>18500</v>
      </c>
      <c r="I45" s="17">
        <v>18500</v>
      </c>
      <c r="J45" s="2" t="s">
        <v>81</v>
      </c>
      <c r="K45" s="17">
        <v>18500</v>
      </c>
      <c r="L45" s="2" t="s">
        <v>22</v>
      </c>
      <c r="M45" s="3">
        <v>45108</v>
      </c>
      <c r="N45" s="3">
        <v>45473</v>
      </c>
      <c r="O45" s="3">
        <v>45383</v>
      </c>
      <c r="P45" s="4" t="s">
        <v>223</v>
      </c>
      <c r="Q45" s="4" t="s">
        <v>224</v>
      </c>
      <c r="R45" s="2" t="s">
        <v>184</v>
      </c>
    </row>
    <row r="46" spans="1:18" ht="45" x14ac:dyDescent="0.25">
      <c r="A46" s="29" t="s">
        <v>225</v>
      </c>
      <c r="B46" s="24" t="s">
        <v>226</v>
      </c>
      <c r="C46" s="4" t="s">
        <v>227</v>
      </c>
      <c r="D46" s="2" t="s">
        <v>21</v>
      </c>
      <c r="E46" s="2" t="s">
        <v>21</v>
      </c>
      <c r="F46" s="2">
        <v>6094735</v>
      </c>
      <c r="H46" s="17">
        <v>100600</v>
      </c>
      <c r="I46" s="17">
        <v>100600</v>
      </c>
      <c r="J46" s="37" t="s">
        <v>228</v>
      </c>
      <c r="K46" s="17">
        <v>301800</v>
      </c>
      <c r="M46" s="18">
        <v>44445</v>
      </c>
      <c r="N46" s="18">
        <v>45540</v>
      </c>
      <c r="O46" s="18">
        <v>45385</v>
      </c>
      <c r="P46" s="4" t="s">
        <v>131</v>
      </c>
      <c r="Q46" s="4" t="s">
        <v>229</v>
      </c>
      <c r="R46" s="2" t="s">
        <v>201</v>
      </c>
    </row>
    <row r="47" spans="1:18" ht="75" x14ac:dyDescent="0.25">
      <c r="A47" s="4" t="s">
        <v>230</v>
      </c>
      <c r="B47" s="4" t="s">
        <v>230</v>
      </c>
      <c r="C47" s="4" t="s">
        <v>231</v>
      </c>
      <c r="D47" s="2" t="s">
        <v>38</v>
      </c>
      <c r="E47" s="2" t="s">
        <v>21</v>
      </c>
      <c r="F47" s="2" t="s">
        <v>232</v>
      </c>
      <c r="H47" s="17">
        <v>50250</v>
      </c>
      <c r="I47" s="17">
        <v>50250</v>
      </c>
      <c r="J47" s="2" t="s">
        <v>218</v>
      </c>
      <c r="K47" s="17">
        <v>167500</v>
      </c>
      <c r="M47" s="15">
        <v>44494</v>
      </c>
      <c r="N47" s="15">
        <v>45355</v>
      </c>
      <c r="O47" s="15">
        <v>45299</v>
      </c>
      <c r="P47" s="4" t="s">
        <v>112</v>
      </c>
      <c r="Q47" s="4" t="s">
        <v>120</v>
      </c>
      <c r="R47" s="2" t="s">
        <v>233</v>
      </c>
    </row>
    <row r="48" spans="1:18" ht="45" x14ac:dyDescent="0.25">
      <c r="A48" s="4" t="s">
        <v>234</v>
      </c>
      <c r="B48" s="4" t="s">
        <v>234</v>
      </c>
      <c r="C48" s="4" t="s">
        <v>235</v>
      </c>
      <c r="D48" s="2" t="s">
        <v>38</v>
      </c>
      <c r="E48" s="2" t="s">
        <v>21</v>
      </c>
      <c r="H48" s="17" t="s">
        <v>236</v>
      </c>
      <c r="I48" s="17" t="s">
        <v>236</v>
      </c>
      <c r="J48" s="2" t="s">
        <v>171</v>
      </c>
      <c r="K48" s="17">
        <v>120000</v>
      </c>
      <c r="M48" s="18">
        <v>44508</v>
      </c>
      <c r="N48" s="18">
        <v>45536</v>
      </c>
      <c r="O48" s="18">
        <v>45539</v>
      </c>
      <c r="P48" s="4" t="s">
        <v>237</v>
      </c>
      <c r="Q48" s="4" t="s">
        <v>120</v>
      </c>
      <c r="R48" s="2" t="s">
        <v>238</v>
      </c>
    </row>
    <row r="49" spans="1:18" ht="75" x14ac:dyDescent="0.25">
      <c r="A49" s="4" t="s">
        <v>239</v>
      </c>
      <c r="B49" s="4" t="s">
        <v>240</v>
      </c>
      <c r="C49" s="16" t="s">
        <v>241</v>
      </c>
      <c r="D49" s="2" t="s">
        <v>38</v>
      </c>
      <c r="E49" s="2" t="s">
        <v>21</v>
      </c>
      <c r="F49" s="2">
        <v>7555993</v>
      </c>
      <c r="H49" s="17">
        <v>250000</v>
      </c>
      <c r="I49" s="17">
        <v>250000</v>
      </c>
      <c r="J49" s="2" t="s">
        <v>118</v>
      </c>
      <c r="K49" s="17">
        <v>500000</v>
      </c>
      <c r="M49" s="3">
        <v>44835</v>
      </c>
      <c r="N49" s="3">
        <v>45565</v>
      </c>
      <c r="O49" s="3">
        <v>45383</v>
      </c>
      <c r="P49" s="4" t="s">
        <v>131</v>
      </c>
      <c r="Q49" s="4" t="s">
        <v>229</v>
      </c>
      <c r="R49" s="2" t="s">
        <v>201</v>
      </c>
    </row>
    <row r="50" spans="1:18" ht="30" x14ac:dyDescent="0.25">
      <c r="A50" s="4" t="s">
        <v>242</v>
      </c>
      <c r="B50" s="4" t="s">
        <v>243</v>
      </c>
      <c r="C50" s="4" t="s">
        <v>244</v>
      </c>
      <c r="D50" s="2" t="s">
        <v>21</v>
      </c>
      <c r="E50" s="2" t="s">
        <v>21</v>
      </c>
      <c r="F50" s="2">
        <v>1471587</v>
      </c>
      <c r="G50" s="2" t="s">
        <v>22</v>
      </c>
      <c r="H50" s="17">
        <v>9378</v>
      </c>
      <c r="I50" s="17">
        <v>9378</v>
      </c>
      <c r="J50" s="2" t="s">
        <v>171</v>
      </c>
      <c r="K50" s="17">
        <f>H50*3</f>
        <v>28134</v>
      </c>
      <c r="M50" s="3">
        <v>44958</v>
      </c>
      <c r="N50" s="3">
        <v>46053</v>
      </c>
      <c r="O50" s="3">
        <v>45992</v>
      </c>
      <c r="P50" s="4" t="s">
        <v>131</v>
      </c>
      <c r="Q50" s="4" t="s">
        <v>245</v>
      </c>
      <c r="R50" s="2" t="s">
        <v>246</v>
      </c>
    </row>
    <row r="51" spans="1:18" ht="30" x14ac:dyDescent="0.25">
      <c r="A51" s="4" t="s">
        <v>247</v>
      </c>
      <c r="B51" s="4" t="s">
        <v>247</v>
      </c>
      <c r="C51" s="4" t="s">
        <v>248</v>
      </c>
      <c r="D51" s="2" t="s">
        <v>38</v>
      </c>
      <c r="F51" s="2">
        <v>2682551</v>
      </c>
      <c r="G51" s="2" t="s">
        <v>22</v>
      </c>
      <c r="H51" s="2" t="s">
        <v>249</v>
      </c>
      <c r="I51" s="2" t="s">
        <v>249</v>
      </c>
      <c r="J51" s="2" t="s">
        <v>250</v>
      </c>
      <c r="K51" s="2" t="s">
        <v>251</v>
      </c>
      <c r="M51" s="15">
        <v>44652</v>
      </c>
      <c r="N51" s="15">
        <v>50130</v>
      </c>
      <c r="O51" s="15">
        <v>47574</v>
      </c>
      <c r="P51" s="4" t="s">
        <v>237</v>
      </c>
      <c r="Q51" s="4" t="s">
        <v>229</v>
      </c>
      <c r="R51" s="2" t="s">
        <v>108</v>
      </c>
    </row>
    <row r="52" spans="1:18" ht="75" x14ac:dyDescent="0.25">
      <c r="A52" s="4" t="s">
        <v>252</v>
      </c>
      <c r="B52" s="4" t="s">
        <v>253</v>
      </c>
      <c r="C52" s="4" t="s">
        <v>254</v>
      </c>
      <c r="D52" s="2" t="s">
        <v>38</v>
      </c>
      <c r="E52" s="2" t="s">
        <v>21</v>
      </c>
      <c r="F52" s="2">
        <v>3444488</v>
      </c>
      <c r="G52" s="2" t="s">
        <v>22</v>
      </c>
      <c r="H52" s="2" t="s">
        <v>255</v>
      </c>
      <c r="I52" s="2" t="s">
        <v>255</v>
      </c>
      <c r="J52" s="2" t="s">
        <v>256</v>
      </c>
      <c r="K52" s="2" t="s">
        <v>257</v>
      </c>
      <c r="M52" s="15">
        <v>44641</v>
      </c>
      <c r="N52" s="15">
        <v>46022</v>
      </c>
      <c r="O52" s="15">
        <v>45995</v>
      </c>
      <c r="P52" s="4" t="s">
        <v>112</v>
      </c>
      <c r="Q52" s="4" t="s">
        <v>188</v>
      </c>
      <c r="R52" s="2" t="s">
        <v>88</v>
      </c>
    </row>
    <row r="53" spans="1:18" ht="30" x14ac:dyDescent="0.25">
      <c r="A53" s="4" t="s">
        <v>258</v>
      </c>
      <c r="B53" s="4" t="s">
        <v>259</v>
      </c>
      <c r="C53" s="4" t="s">
        <v>260</v>
      </c>
      <c r="D53" s="2" t="s">
        <v>38</v>
      </c>
      <c r="E53" s="2" t="s">
        <v>21</v>
      </c>
      <c r="F53" s="2" t="s">
        <v>261</v>
      </c>
      <c r="G53" s="2" t="s">
        <v>22</v>
      </c>
      <c r="H53" s="17">
        <v>30000</v>
      </c>
      <c r="I53" s="2">
        <v>30000</v>
      </c>
      <c r="J53" s="2" t="s">
        <v>134</v>
      </c>
      <c r="K53" s="21">
        <v>90000</v>
      </c>
      <c r="L53" s="2" t="s">
        <v>22</v>
      </c>
      <c r="M53" s="3">
        <v>44774</v>
      </c>
      <c r="N53" s="3">
        <v>45869</v>
      </c>
      <c r="O53" s="3">
        <v>45839</v>
      </c>
      <c r="P53" s="4" t="s">
        <v>131</v>
      </c>
      <c r="Q53" s="4" t="s">
        <v>262</v>
      </c>
      <c r="R53" s="2" t="s">
        <v>88</v>
      </c>
    </row>
    <row r="54" spans="1:18" ht="30" x14ac:dyDescent="0.25">
      <c r="A54" s="4" t="s">
        <v>263</v>
      </c>
      <c r="B54" s="4" t="s">
        <v>264</v>
      </c>
      <c r="C54" s="4" t="s">
        <v>265</v>
      </c>
      <c r="D54" s="2" t="s">
        <v>38</v>
      </c>
      <c r="E54" s="2" t="s">
        <v>21</v>
      </c>
      <c r="F54" s="2">
        <v>182637</v>
      </c>
      <c r="G54" s="2" t="s">
        <v>22</v>
      </c>
      <c r="H54" s="22" t="s">
        <v>22</v>
      </c>
      <c r="I54" s="22">
        <v>25000</v>
      </c>
      <c r="J54" s="2" t="s">
        <v>266</v>
      </c>
      <c r="K54" s="2"/>
      <c r="L54" s="2" t="s">
        <v>22</v>
      </c>
      <c r="M54" s="9">
        <v>44487</v>
      </c>
      <c r="N54" s="9">
        <v>46677</v>
      </c>
      <c r="O54" s="2" t="s">
        <v>22</v>
      </c>
      <c r="P54" s="4" t="s">
        <v>131</v>
      </c>
      <c r="Q54" s="4" t="s">
        <v>267</v>
      </c>
      <c r="R54" s="2" t="s">
        <v>246</v>
      </c>
    </row>
    <row r="55" spans="1:18" x14ac:dyDescent="0.25">
      <c r="A55" s="4" t="s">
        <v>268</v>
      </c>
      <c r="B55" s="4" t="s">
        <v>269</v>
      </c>
      <c r="C55" s="4" t="s">
        <v>270</v>
      </c>
      <c r="D55" s="2" t="s">
        <v>38</v>
      </c>
      <c r="E55" s="2" t="s">
        <v>21</v>
      </c>
      <c r="F55" s="84" t="s">
        <v>271</v>
      </c>
      <c r="G55" s="2" t="s">
        <v>22</v>
      </c>
      <c r="H55" s="17">
        <v>8640</v>
      </c>
      <c r="J55" s="2" t="s">
        <v>81</v>
      </c>
      <c r="K55" s="2"/>
      <c r="M55" s="3">
        <v>45067</v>
      </c>
      <c r="N55" s="3">
        <v>45432</v>
      </c>
      <c r="O55" s="4" t="s">
        <v>22</v>
      </c>
      <c r="P55" s="4" t="s">
        <v>26</v>
      </c>
      <c r="Q55" s="4" t="s">
        <v>272</v>
      </c>
      <c r="R55" s="2" t="s">
        <v>47</v>
      </c>
    </row>
    <row r="56" spans="1:18" ht="409.5" x14ac:dyDescent="0.25">
      <c r="A56" s="4" t="s">
        <v>273</v>
      </c>
      <c r="B56" s="4" t="s">
        <v>273</v>
      </c>
      <c r="C56" s="23" t="s">
        <v>274</v>
      </c>
      <c r="D56" s="2" t="s">
        <v>38</v>
      </c>
      <c r="E56" s="2" t="s">
        <v>21</v>
      </c>
      <c r="G56" s="2" t="s">
        <v>22</v>
      </c>
      <c r="H56" s="78" t="s">
        <v>275</v>
      </c>
      <c r="I56" s="78" t="s">
        <v>275</v>
      </c>
      <c r="J56" s="2" t="s">
        <v>134</v>
      </c>
      <c r="K56" s="65">
        <v>450000</v>
      </c>
      <c r="M56" s="68">
        <v>45127</v>
      </c>
      <c r="N56" s="68">
        <v>46223</v>
      </c>
      <c r="O56" s="18">
        <v>45476</v>
      </c>
      <c r="P56" s="4" t="s">
        <v>237</v>
      </c>
      <c r="Q56" s="4" t="s">
        <v>73</v>
      </c>
      <c r="R56" s="2" t="s">
        <v>135</v>
      </c>
    </row>
    <row r="57" spans="1:18" x14ac:dyDescent="0.25">
      <c r="A57" s="4" t="s">
        <v>276</v>
      </c>
      <c r="B57" s="4" t="s">
        <v>277</v>
      </c>
      <c r="C57" s="4" t="s">
        <v>278</v>
      </c>
      <c r="H57" s="2" t="s">
        <v>279</v>
      </c>
      <c r="I57" s="2" t="s">
        <v>279</v>
      </c>
      <c r="J57" s="2" t="s">
        <v>81</v>
      </c>
      <c r="K57" s="2"/>
      <c r="N57" s="30">
        <v>45292</v>
      </c>
      <c r="P57" s="4" t="s">
        <v>280</v>
      </c>
      <c r="Q57" s="4" t="s">
        <v>281</v>
      </c>
      <c r="R57" s="2" t="s">
        <v>282</v>
      </c>
    </row>
    <row r="58" spans="1:18" ht="60" x14ac:dyDescent="0.25">
      <c r="A58" s="4" t="s">
        <v>283</v>
      </c>
      <c r="B58" s="4" t="s">
        <v>284</v>
      </c>
      <c r="C58" s="4" t="s">
        <v>285</v>
      </c>
      <c r="D58" s="2" t="s">
        <v>21</v>
      </c>
      <c r="E58" s="2" t="s">
        <v>21</v>
      </c>
      <c r="F58" s="2">
        <v>1628868</v>
      </c>
      <c r="G58" s="2" t="s">
        <v>22</v>
      </c>
      <c r="H58" s="4" t="s">
        <v>286</v>
      </c>
      <c r="I58" s="17">
        <v>48008</v>
      </c>
      <c r="J58" s="2" t="s">
        <v>187</v>
      </c>
      <c r="K58" s="31">
        <v>272440</v>
      </c>
      <c r="M58" s="3">
        <v>44957</v>
      </c>
      <c r="N58" s="3">
        <v>46782</v>
      </c>
      <c r="O58" s="3">
        <v>46417</v>
      </c>
      <c r="P58" s="4" t="s">
        <v>280</v>
      </c>
      <c r="Q58" s="4" t="s">
        <v>188</v>
      </c>
      <c r="R58" s="2" t="s">
        <v>88</v>
      </c>
    </row>
    <row r="59" spans="1:18" ht="60" x14ac:dyDescent="0.25">
      <c r="A59" s="32" t="s">
        <v>287</v>
      </c>
      <c r="B59" s="32" t="s">
        <v>288</v>
      </c>
      <c r="C59" s="32" t="s">
        <v>289</v>
      </c>
      <c r="D59" s="2" t="s">
        <v>38</v>
      </c>
      <c r="E59" s="2" t="s">
        <v>21</v>
      </c>
      <c r="F59" s="2">
        <v>3082042</v>
      </c>
      <c r="G59" s="2" t="s">
        <v>22</v>
      </c>
      <c r="H59" s="32" t="s">
        <v>290</v>
      </c>
      <c r="I59" s="32" t="s">
        <v>290</v>
      </c>
      <c r="J59" s="32" t="s">
        <v>81</v>
      </c>
      <c r="K59" s="32" t="s">
        <v>290</v>
      </c>
      <c r="M59" s="35">
        <v>45321</v>
      </c>
      <c r="N59" s="35">
        <v>45686</v>
      </c>
      <c r="O59" s="35">
        <v>45967</v>
      </c>
      <c r="P59" s="4" t="s">
        <v>280</v>
      </c>
      <c r="Q59" s="4" t="s">
        <v>229</v>
      </c>
      <c r="R59" s="2" t="s">
        <v>291</v>
      </c>
    </row>
    <row r="60" spans="1:18" ht="45" x14ac:dyDescent="0.25">
      <c r="A60" s="32" t="s">
        <v>292</v>
      </c>
      <c r="B60" s="32" t="s">
        <v>292</v>
      </c>
      <c r="C60" s="32" t="s">
        <v>293</v>
      </c>
      <c r="D60" s="2" t="s">
        <v>38</v>
      </c>
      <c r="E60" s="2" t="s">
        <v>21</v>
      </c>
      <c r="F60" s="2">
        <v>4637688</v>
      </c>
      <c r="G60" s="2" t="s">
        <v>22</v>
      </c>
      <c r="H60" s="32" t="s">
        <v>294</v>
      </c>
      <c r="I60" s="32" t="s">
        <v>294</v>
      </c>
      <c r="J60" s="32" t="s">
        <v>118</v>
      </c>
      <c r="K60" s="32" t="s">
        <v>295</v>
      </c>
      <c r="M60" s="35">
        <v>45077</v>
      </c>
      <c r="N60" s="35">
        <v>45807</v>
      </c>
      <c r="O60" s="35">
        <v>45663</v>
      </c>
      <c r="P60" s="4" t="s">
        <v>112</v>
      </c>
      <c r="Q60" s="4" t="s">
        <v>296</v>
      </c>
      <c r="R60" s="2" t="s">
        <v>297</v>
      </c>
    </row>
    <row r="61" spans="1:18" ht="45" x14ac:dyDescent="0.25">
      <c r="A61" s="32" t="s">
        <v>298</v>
      </c>
      <c r="B61" s="32" t="s">
        <v>298</v>
      </c>
      <c r="C61" s="32" t="s">
        <v>299</v>
      </c>
      <c r="D61" s="2" t="s">
        <v>38</v>
      </c>
      <c r="E61" s="2" t="s">
        <v>21</v>
      </c>
      <c r="F61" s="2">
        <v>5671228</v>
      </c>
      <c r="G61" s="2" t="s">
        <v>22</v>
      </c>
      <c r="H61" s="85" t="s">
        <v>300</v>
      </c>
      <c r="I61" s="85" t="s">
        <v>300</v>
      </c>
      <c r="J61" s="32" t="s">
        <v>301</v>
      </c>
      <c r="K61" s="86" t="s">
        <v>300</v>
      </c>
      <c r="M61" s="87">
        <v>45068</v>
      </c>
      <c r="N61" s="87">
        <v>45198</v>
      </c>
      <c r="O61" s="35">
        <v>45173</v>
      </c>
      <c r="P61" s="4" t="s">
        <v>112</v>
      </c>
      <c r="Q61" s="4" t="s">
        <v>302</v>
      </c>
      <c r="R61" s="2" t="s">
        <v>303</v>
      </c>
    </row>
    <row r="62" spans="1:18" ht="30" x14ac:dyDescent="0.25">
      <c r="A62" s="32" t="s">
        <v>304</v>
      </c>
      <c r="B62" s="32" t="s">
        <v>305</v>
      </c>
      <c r="C62" s="32" t="s">
        <v>306</v>
      </c>
      <c r="D62" s="2" t="s">
        <v>38</v>
      </c>
      <c r="E62" s="2" t="s">
        <v>307</v>
      </c>
      <c r="F62" s="2">
        <v>2018542</v>
      </c>
      <c r="G62" s="2" t="s">
        <v>22</v>
      </c>
      <c r="H62" s="85" t="s">
        <v>308</v>
      </c>
      <c r="I62" s="85" t="s">
        <v>308</v>
      </c>
      <c r="J62" s="32" t="s">
        <v>309</v>
      </c>
      <c r="K62" s="86" t="s">
        <v>308</v>
      </c>
      <c r="M62" s="87">
        <v>45116</v>
      </c>
      <c r="N62" s="87" t="s">
        <v>310</v>
      </c>
      <c r="O62" s="35" t="s">
        <v>311</v>
      </c>
      <c r="P62" s="4" t="s">
        <v>312</v>
      </c>
      <c r="Q62" s="4" t="s">
        <v>302</v>
      </c>
      <c r="R62" s="2" t="s">
        <v>303</v>
      </c>
    </row>
    <row r="63" spans="1:18" ht="45" x14ac:dyDescent="0.25">
      <c r="A63" s="32" t="s">
        <v>313</v>
      </c>
      <c r="B63" s="32" t="s">
        <v>313</v>
      </c>
      <c r="C63" s="32" t="s">
        <v>314</v>
      </c>
      <c r="D63" s="2" t="s">
        <v>38</v>
      </c>
      <c r="E63" s="2" t="s">
        <v>21</v>
      </c>
      <c r="F63" s="88">
        <v>13123544</v>
      </c>
      <c r="G63" s="2" t="s">
        <v>22</v>
      </c>
      <c r="H63" s="85" t="s">
        <v>315</v>
      </c>
      <c r="I63" s="85" t="s">
        <v>315</v>
      </c>
      <c r="J63" s="32" t="s">
        <v>301</v>
      </c>
      <c r="K63" s="86" t="s">
        <v>315</v>
      </c>
      <c r="M63" s="87">
        <v>45236</v>
      </c>
      <c r="N63" s="87">
        <v>45382</v>
      </c>
      <c r="O63" s="35">
        <v>45236</v>
      </c>
      <c r="P63" s="4" t="s">
        <v>112</v>
      </c>
      <c r="Q63" s="4" t="s">
        <v>302</v>
      </c>
      <c r="R63" s="2" t="s">
        <v>233</v>
      </c>
    </row>
    <row r="64" spans="1:18" ht="45" x14ac:dyDescent="0.25">
      <c r="A64" s="32" t="s">
        <v>316</v>
      </c>
      <c r="B64" s="32" t="s">
        <v>316</v>
      </c>
      <c r="C64" s="32" t="s">
        <v>317</v>
      </c>
      <c r="D64" s="2" t="s">
        <v>38</v>
      </c>
      <c r="E64" s="2" t="s">
        <v>21</v>
      </c>
      <c r="F64" s="2">
        <v>1704623</v>
      </c>
      <c r="G64" s="2" t="s">
        <v>22</v>
      </c>
      <c r="H64" s="85" t="s">
        <v>318</v>
      </c>
      <c r="I64" s="85" t="s">
        <v>318</v>
      </c>
      <c r="J64" s="32" t="s">
        <v>319</v>
      </c>
      <c r="K64" s="86" t="s">
        <v>318</v>
      </c>
      <c r="M64" s="87">
        <v>45145</v>
      </c>
      <c r="N64" s="87">
        <v>45260</v>
      </c>
      <c r="O64" s="35">
        <v>45260</v>
      </c>
      <c r="P64" s="4" t="s">
        <v>112</v>
      </c>
      <c r="Q64" s="4" t="s">
        <v>302</v>
      </c>
      <c r="R64" s="2" t="s">
        <v>320</v>
      </c>
    </row>
    <row r="65" spans="1:18" ht="45" x14ac:dyDescent="0.25">
      <c r="A65" s="33" t="s">
        <v>321</v>
      </c>
      <c r="B65" s="33" t="s">
        <v>322</v>
      </c>
      <c r="C65" s="33" t="s">
        <v>323</v>
      </c>
      <c r="D65" s="2" t="s">
        <v>38</v>
      </c>
      <c r="E65" s="2" t="s">
        <v>38</v>
      </c>
      <c r="F65" s="2" t="s">
        <v>22</v>
      </c>
      <c r="G65" t="s">
        <v>324</v>
      </c>
      <c r="H65" s="34">
        <v>46593</v>
      </c>
      <c r="I65" s="34">
        <v>46593</v>
      </c>
      <c r="J65" s="33" t="s">
        <v>214</v>
      </c>
      <c r="K65" s="74" t="s">
        <v>325</v>
      </c>
      <c r="M65" s="69">
        <v>45171</v>
      </c>
      <c r="N65" s="69">
        <v>45747</v>
      </c>
      <c r="O65" s="36">
        <v>45747</v>
      </c>
      <c r="P65" s="4" t="s">
        <v>112</v>
      </c>
      <c r="Q65" s="4" t="s">
        <v>302</v>
      </c>
      <c r="R65" s="2" t="s">
        <v>326</v>
      </c>
    </row>
    <row r="66" spans="1:18" ht="45" x14ac:dyDescent="0.25">
      <c r="A66" s="32" t="s">
        <v>321</v>
      </c>
      <c r="B66" s="50" t="s">
        <v>327</v>
      </c>
      <c r="C66" s="32" t="s">
        <v>323</v>
      </c>
      <c r="D66" s="2" t="s">
        <v>38</v>
      </c>
      <c r="E66" s="2" t="s">
        <v>38</v>
      </c>
      <c r="F66" s="2" t="s">
        <v>22</v>
      </c>
      <c r="G66" t="s">
        <v>324</v>
      </c>
      <c r="H66" s="51">
        <v>62200</v>
      </c>
      <c r="I66" s="51">
        <v>62200</v>
      </c>
      <c r="J66" s="50" t="s">
        <v>328</v>
      </c>
      <c r="K66" s="75" t="s">
        <v>329</v>
      </c>
      <c r="M66" s="70">
        <v>45108</v>
      </c>
      <c r="N66" s="70" t="s">
        <v>330</v>
      </c>
      <c r="O66" s="52"/>
      <c r="P66" s="4" t="s">
        <v>112</v>
      </c>
      <c r="Q66" s="4" t="s">
        <v>302</v>
      </c>
      <c r="R66" s="2" t="s">
        <v>303</v>
      </c>
    </row>
    <row r="67" spans="1:18" s="53" customFormat="1" ht="45" x14ac:dyDescent="0.25">
      <c r="A67" s="55" t="s">
        <v>321</v>
      </c>
      <c r="B67" s="55" t="s">
        <v>331</v>
      </c>
      <c r="C67" s="55" t="s">
        <v>323</v>
      </c>
      <c r="D67" s="53" t="s">
        <v>21</v>
      </c>
      <c r="E67" s="53" t="s">
        <v>307</v>
      </c>
      <c r="F67" s="53" t="s">
        <v>22</v>
      </c>
      <c r="G67" s="56" t="s">
        <v>324</v>
      </c>
      <c r="H67" s="57">
        <v>9139.7999999999993</v>
      </c>
      <c r="I67" s="57">
        <v>9139.7999999999993</v>
      </c>
      <c r="J67" s="55" t="s">
        <v>214</v>
      </c>
      <c r="K67" s="76">
        <v>24808</v>
      </c>
      <c r="M67" s="71" t="s">
        <v>332</v>
      </c>
      <c r="N67" s="71" t="s">
        <v>333</v>
      </c>
      <c r="O67" s="58"/>
      <c r="P67" s="59" t="s">
        <v>312</v>
      </c>
      <c r="Q67" s="59" t="s">
        <v>302</v>
      </c>
      <c r="R67" s="53" t="s">
        <v>303</v>
      </c>
    </row>
    <row r="68" spans="1:18" ht="45" x14ac:dyDescent="0.25">
      <c r="A68" s="4" t="s">
        <v>334</v>
      </c>
      <c r="B68" s="4" t="s">
        <v>335</v>
      </c>
      <c r="C68" s="4" t="s">
        <v>336</v>
      </c>
      <c r="D68" s="2" t="s">
        <v>21</v>
      </c>
      <c r="E68" s="2" t="s">
        <v>21</v>
      </c>
      <c r="F68" s="2">
        <v>2207415</v>
      </c>
      <c r="G68" s="2" t="s">
        <v>22</v>
      </c>
      <c r="H68" s="17">
        <v>180000</v>
      </c>
      <c r="I68" s="17">
        <v>180000</v>
      </c>
      <c r="J68" s="2" t="s">
        <v>337</v>
      </c>
      <c r="K68" s="31">
        <v>180000</v>
      </c>
      <c r="M68" s="3">
        <v>45047</v>
      </c>
      <c r="N68" s="3">
        <v>45444</v>
      </c>
      <c r="O68" s="3">
        <v>45383</v>
      </c>
      <c r="P68" s="4" t="s">
        <v>280</v>
      </c>
      <c r="Q68" s="4" t="s">
        <v>302</v>
      </c>
      <c r="R68" s="2" t="s">
        <v>320</v>
      </c>
    </row>
    <row r="69" spans="1:18" ht="45" x14ac:dyDescent="0.25">
      <c r="A69" s="4" t="s">
        <v>334</v>
      </c>
      <c r="B69" s="4" t="s">
        <v>335</v>
      </c>
      <c r="C69" s="4" t="s">
        <v>338</v>
      </c>
      <c r="D69" s="2" t="s">
        <v>38</v>
      </c>
      <c r="E69" s="2" t="s">
        <v>21</v>
      </c>
      <c r="F69" s="2">
        <v>12154372</v>
      </c>
      <c r="G69" s="2" t="s">
        <v>22</v>
      </c>
      <c r="H69" s="17">
        <v>90000</v>
      </c>
      <c r="I69" s="17">
        <v>90000</v>
      </c>
      <c r="J69" s="2" t="s">
        <v>337</v>
      </c>
      <c r="K69" s="31">
        <v>90000</v>
      </c>
      <c r="M69" s="3">
        <v>45047</v>
      </c>
      <c r="N69" s="3">
        <v>45444</v>
      </c>
      <c r="O69" s="3">
        <v>45383</v>
      </c>
      <c r="P69" s="4" t="s">
        <v>280</v>
      </c>
      <c r="Q69" s="4" t="s">
        <v>302</v>
      </c>
      <c r="R69" s="2" t="s">
        <v>320</v>
      </c>
    </row>
    <row r="70" spans="1:18" ht="30" x14ac:dyDescent="0.25">
      <c r="A70" s="4" t="s">
        <v>339</v>
      </c>
      <c r="B70" s="4" t="s">
        <v>340</v>
      </c>
      <c r="C70" s="4" t="s">
        <v>341</v>
      </c>
      <c r="D70" s="2" t="s">
        <v>38</v>
      </c>
      <c r="E70" s="2" t="s">
        <v>21</v>
      </c>
      <c r="F70" s="2">
        <v>6588060</v>
      </c>
      <c r="G70" s="2" t="s">
        <v>22</v>
      </c>
      <c r="H70" s="17">
        <v>3550</v>
      </c>
      <c r="I70" s="17">
        <v>3550</v>
      </c>
      <c r="J70" s="2" t="s">
        <v>118</v>
      </c>
      <c r="K70" s="31">
        <v>7100</v>
      </c>
      <c r="M70" s="3">
        <v>45078</v>
      </c>
      <c r="N70" s="3">
        <v>45808</v>
      </c>
      <c r="O70" s="3">
        <v>45748</v>
      </c>
      <c r="P70" s="4" t="s">
        <v>26</v>
      </c>
      <c r="Q70" s="4" t="s">
        <v>302</v>
      </c>
      <c r="R70" s="2" t="s">
        <v>342</v>
      </c>
    </row>
    <row r="71" spans="1:18" ht="30" x14ac:dyDescent="0.25">
      <c r="A71" s="4" t="s">
        <v>343</v>
      </c>
      <c r="B71" s="4" t="s">
        <v>344</v>
      </c>
      <c r="C71" s="4" t="s">
        <v>345</v>
      </c>
      <c r="D71" s="2" t="s">
        <v>21</v>
      </c>
      <c r="E71" s="2" t="s">
        <v>21</v>
      </c>
      <c r="F71" s="2">
        <v>1132885</v>
      </c>
      <c r="G71" s="2" t="s">
        <v>22</v>
      </c>
      <c r="H71" s="17">
        <v>7277.4</v>
      </c>
      <c r="I71" s="17">
        <v>7277.4</v>
      </c>
      <c r="J71" s="2" t="s">
        <v>346</v>
      </c>
      <c r="K71" s="17">
        <v>36387</v>
      </c>
      <c r="M71" s="3">
        <v>45201</v>
      </c>
      <c r="N71" s="3">
        <v>47027</v>
      </c>
      <c r="O71" s="3">
        <v>46844</v>
      </c>
      <c r="P71" s="4" t="s">
        <v>347</v>
      </c>
      <c r="Q71" s="4" t="s">
        <v>348</v>
      </c>
      <c r="R71" s="2" t="s">
        <v>349</v>
      </c>
    </row>
    <row r="72" spans="1:18" ht="30" x14ac:dyDescent="0.25">
      <c r="A72" s="4" t="s">
        <v>350</v>
      </c>
      <c r="B72" s="4" t="s">
        <v>351</v>
      </c>
      <c r="C72" s="4" t="s">
        <v>352</v>
      </c>
      <c r="D72" s="2" t="s">
        <v>38</v>
      </c>
      <c r="E72" s="2" t="s">
        <v>21</v>
      </c>
      <c r="F72" s="2">
        <v>2853836</v>
      </c>
      <c r="G72" s="2" t="s">
        <v>22</v>
      </c>
      <c r="H72" s="17">
        <v>12900</v>
      </c>
      <c r="I72" s="17">
        <v>12900</v>
      </c>
      <c r="J72" s="2" t="s">
        <v>353</v>
      </c>
      <c r="K72" s="22">
        <v>51600</v>
      </c>
      <c r="M72" s="3">
        <v>45231</v>
      </c>
      <c r="N72" s="3">
        <v>46691</v>
      </c>
      <c r="O72" s="3">
        <v>46631</v>
      </c>
      <c r="P72" s="4" t="s">
        <v>354</v>
      </c>
      <c r="Q72" s="4" t="s">
        <v>188</v>
      </c>
      <c r="R72" s="2" t="s">
        <v>88</v>
      </c>
    </row>
    <row r="73" spans="1:18" ht="30" x14ac:dyDescent="0.25">
      <c r="A73" s="4" t="s">
        <v>355</v>
      </c>
      <c r="B73" s="4" t="s">
        <v>356</v>
      </c>
      <c r="C73" s="4" t="s">
        <v>357</v>
      </c>
      <c r="D73" s="2" t="s">
        <v>38</v>
      </c>
      <c r="E73" s="2" t="s">
        <v>21</v>
      </c>
      <c r="F73" s="2">
        <v>7940716</v>
      </c>
      <c r="G73" s="2" t="s">
        <v>22</v>
      </c>
      <c r="H73" s="17">
        <v>9345</v>
      </c>
      <c r="I73" s="17">
        <v>9345</v>
      </c>
      <c r="J73" s="2" t="s">
        <v>358</v>
      </c>
      <c r="K73" s="2">
        <v>9345</v>
      </c>
      <c r="M73" s="3">
        <v>44937</v>
      </c>
      <c r="N73" s="4" t="s">
        <v>359</v>
      </c>
      <c r="O73" s="3">
        <v>44927</v>
      </c>
      <c r="P73" s="4" t="s">
        <v>112</v>
      </c>
      <c r="Q73" s="4" t="s">
        <v>360</v>
      </c>
      <c r="R73" s="2" t="s">
        <v>361</v>
      </c>
    </row>
    <row r="74" spans="1:18" ht="30" x14ac:dyDescent="0.25">
      <c r="A74" s="4" t="s">
        <v>362</v>
      </c>
      <c r="B74" s="4" t="s">
        <v>363</v>
      </c>
      <c r="C74" s="4" t="s">
        <v>364</v>
      </c>
      <c r="D74" s="2" t="s">
        <v>38</v>
      </c>
      <c r="E74" s="2" t="s">
        <v>21</v>
      </c>
      <c r="G74" s="2" t="s">
        <v>22</v>
      </c>
      <c r="H74" s="49">
        <v>24000</v>
      </c>
      <c r="I74" s="49">
        <v>24000</v>
      </c>
      <c r="J74" s="2" t="s">
        <v>81</v>
      </c>
      <c r="K74" s="31">
        <v>24000</v>
      </c>
      <c r="M74" s="3">
        <v>44930</v>
      </c>
      <c r="N74" s="4" t="s">
        <v>365</v>
      </c>
      <c r="P74" s="4" t="s">
        <v>26</v>
      </c>
      <c r="Q74" s="4" t="s">
        <v>302</v>
      </c>
      <c r="R74" s="2" t="s">
        <v>233</v>
      </c>
    </row>
    <row r="75" spans="1:18" ht="45" x14ac:dyDescent="0.25">
      <c r="A75" s="4" t="s">
        <v>362</v>
      </c>
      <c r="B75" s="4" t="s">
        <v>366</v>
      </c>
      <c r="C75" s="4" t="s">
        <v>367</v>
      </c>
      <c r="D75" s="2" t="s">
        <v>368</v>
      </c>
      <c r="E75" s="2" t="s">
        <v>307</v>
      </c>
      <c r="F75" s="2" t="s">
        <v>369</v>
      </c>
      <c r="G75" s="2" t="s">
        <v>22</v>
      </c>
      <c r="H75" s="49">
        <v>97350</v>
      </c>
      <c r="I75" s="49">
        <v>97350</v>
      </c>
      <c r="J75" s="2" t="s">
        <v>337</v>
      </c>
      <c r="K75" s="31">
        <v>97350</v>
      </c>
      <c r="M75" s="4" t="s">
        <v>370</v>
      </c>
      <c r="N75" s="3" t="s">
        <v>365</v>
      </c>
      <c r="P75" s="4" t="s">
        <v>371</v>
      </c>
      <c r="Q75" s="4" t="s">
        <v>302</v>
      </c>
      <c r="R75" s="2" t="s">
        <v>372</v>
      </c>
    </row>
    <row r="76" spans="1:18" ht="30" x14ac:dyDescent="0.25">
      <c r="A76" s="4" t="s">
        <v>362</v>
      </c>
      <c r="B76" s="4" t="s">
        <v>373</v>
      </c>
      <c r="C76" s="4" t="s">
        <v>374</v>
      </c>
      <c r="D76" s="2" t="s">
        <v>368</v>
      </c>
      <c r="E76" s="2" t="s">
        <v>368</v>
      </c>
      <c r="F76" s="2">
        <v>3218282</v>
      </c>
      <c r="G76" s="2" t="s">
        <v>375</v>
      </c>
      <c r="H76" s="49">
        <v>37000</v>
      </c>
      <c r="I76" s="49">
        <v>37000</v>
      </c>
      <c r="J76" s="2" t="s">
        <v>81</v>
      </c>
      <c r="K76" s="31">
        <v>37000</v>
      </c>
      <c r="M76" s="3">
        <v>44930</v>
      </c>
      <c r="N76" s="3" t="s">
        <v>365</v>
      </c>
      <c r="P76" s="4" t="s">
        <v>26</v>
      </c>
      <c r="Q76" s="4" t="s">
        <v>302</v>
      </c>
      <c r="R76" s="2" t="s">
        <v>233</v>
      </c>
    </row>
    <row r="77" spans="1:18" ht="45" x14ac:dyDescent="0.25">
      <c r="A77" s="4" t="s">
        <v>362</v>
      </c>
      <c r="B77" s="4" t="s">
        <v>376</v>
      </c>
      <c r="C77" s="83" t="s">
        <v>377</v>
      </c>
      <c r="D77" s="2" t="s">
        <v>38</v>
      </c>
      <c r="E77" s="2" t="s">
        <v>38</v>
      </c>
      <c r="F77" s="2">
        <v>12752731</v>
      </c>
      <c r="G77" s="2" t="s">
        <v>22</v>
      </c>
      <c r="H77" s="49">
        <v>12000</v>
      </c>
      <c r="I77" s="49">
        <v>12000</v>
      </c>
      <c r="J77" s="2" t="s">
        <v>81</v>
      </c>
      <c r="K77" s="31">
        <v>12000</v>
      </c>
      <c r="M77" s="3">
        <v>44930</v>
      </c>
      <c r="N77" s="4" t="s">
        <v>365</v>
      </c>
      <c r="P77" s="4" t="s">
        <v>26</v>
      </c>
      <c r="Q77" s="4" t="s">
        <v>302</v>
      </c>
      <c r="R77" s="2" t="s">
        <v>233</v>
      </c>
    </row>
    <row r="78" spans="1:18" ht="30" x14ac:dyDescent="0.25">
      <c r="A78" s="4" t="s">
        <v>378</v>
      </c>
      <c r="B78" s="4" t="s">
        <v>379</v>
      </c>
      <c r="C78" s="4" t="s">
        <v>380</v>
      </c>
      <c r="D78" s="2" t="s">
        <v>38</v>
      </c>
      <c r="E78" s="2" t="s">
        <v>21</v>
      </c>
      <c r="F78" s="2">
        <v>11243869</v>
      </c>
      <c r="G78" s="2" t="s">
        <v>22</v>
      </c>
      <c r="H78" s="49">
        <v>50400</v>
      </c>
      <c r="I78" s="49">
        <v>50400</v>
      </c>
      <c r="J78" s="2" t="s">
        <v>214</v>
      </c>
      <c r="K78" s="31">
        <v>50400</v>
      </c>
      <c r="M78" s="3">
        <v>44570</v>
      </c>
      <c r="N78" s="4" t="s">
        <v>381</v>
      </c>
      <c r="P78" s="4" t="s">
        <v>371</v>
      </c>
      <c r="Q78" s="4" t="s">
        <v>302</v>
      </c>
      <c r="R78" s="2" t="s">
        <v>233</v>
      </c>
    </row>
    <row r="79" spans="1:18" ht="45" x14ac:dyDescent="0.25">
      <c r="A79" s="4" t="s">
        <v>321</v>
      </c>
      <c r="B79" s="4" t="s">
        <v>382</v>
      </c>
      <c r="C79" s="23" t="s">
        <v>383</v>
      </c>
      <c r="D79" s="2" t="s">
        <v>368</v>
      </c>
      <c r="E79" s="2" t="s">
        <v>307</v>
      </c>
      <c r="F79" s="2">
        <v>3005520</v>
      </c>
      <c r="G79" s="2" t="s">
        <v>22</v>
      </c>
      <c r="H79" s="79">
        <v>26236</v>
      </c>
      <c r="I79" s="79">
        <v>26236</v>
      </c>
      <c r="J79" s="2" t="s">
        <v>328</v>
      </c>
      <c r="K79" s="77">
        <v>97149</v>
      </c>
      <c r="M79" s="3">
        <v>44929</v>
      </c>
      <c r="N79" s="73" t="s">
        <v>384</v>
      </c>
      <c r="P79" s="4" t="s">
        <v>26</v>
      </c>
      <c r="Q79" s="4" t="s">
        <v>302</v>
      </c>
      <c r="R79" s="2" t="s">
        <v>303</v>
      </c>
    </row>
    <row r="80" spans="1:18" ht="30" x14ac:dyDescent="0.25">
      <c r="A80" s="4" t="s">
        <v>385</v>
      </c>
      <c r="B80" s="4" t="s">
        <v>386</v>
      </c>
      <c r="C80" s="4" t="s">
        <v>387</v>
      </c>
      <c r="D80" s="2" t="s">
        <v>368</v>
      </c>
      <c r="E80" s="2" t="s">
        <v>307</v>
      </c>
      <c r="F80" s="2">
        <v>5289132</v>
      </c>
      <c r="G80" s="2" t="s">
        <v>22</v>
      </c>
      <c r="H80" s="60" t="s">
        <v>388</v>
      </c>
      <c r="I80" s="80" t="s">
        <v>389</v>
      </c>
      <c r="K80" s="77" t="s">
        <v>389</v>
      </c>
      <c r="M80" s="72">
        <v>45053</v>
      </c>
      <c r="P80" s="4" t="s">
        <v>26</v>
      </c>
      <c r="Q80" s="4" t="s">
        <v>302</v>
      </c>
    </row>
    <row r="81" spans="1:18" ht="30" x14ac:dyDescent="0.25">
      <c r="A81" s="4" t="s">
        <v>362</v>
      </c>
      <c r="B81" s="4" t="s">
        <v>390</v>
      </c>
      <c r="C81" s="4" t="s">
        <v>391</v>
      </c>
      <c r="D81" s="2" t="s">
        <v>38</v>
      </c>
      <c r="E81" s="2" t="s">
        <v>307</v>
      </c>
      <c r="F81" s="54">
        <v>6873660</v>
      </c>
      <c r="G81" s="2" t="s">
        <v>22</v>
      </c>
      <c r="H81" s="49">
        <v>12391.13</v>
      </c>
      <c r="I81" s="49">
        <v>12391.13</v>
      </c>
      <c r="K81" s="31">
        <v>12391.13</v>
      </c>
      <c r="M81" s="4" t="s">
        <v>392</v>
      </c>
      <c r="P81" s="4" t="s">
        <v>26</v>
      </c>
      <c r="Q81" s="4" t="s">
        <v>302</v>
      </c>
      <c r="R81" s="2" t="s">
        <v>233</v>
      </c>
    </row>
    <row r="82" spans="1:18" ht="30" x14ac:dyDescent="0.25">
      <c r="A82" s="4" t="s">
        <v>321</v>
      </c>
      <c r="B82" s="4" t="s">
        <v>393</v>
      </c>
      <c r="C82" s="4" t="s">
        <v>394</v>
      </c>
      <c r="D82" s="2" t="s">
        <v>368</v>
      </c>
      <c r="E82" s="2" t="s">
        <v>307</v>
      </c>
      <c r="F82" s="54">
        <v>2775599</v>
      </c>
      <c r="G82" s="2" t="s">
        <v>22</v>
      </c>
      <c r="H82" s="79" t="s">
        <v>395</v>
      </c>
      <c r="I82" s="79" t="s">
        <v>395</v>
      </c>
      <c r="K82" s="77" t="s">
        <v>396</v>
      </c>
      <c r="M82" s="72">
        <v>45084</v>
      </c>
      <c r="N82" s="30" t="s">
        <v>330</v>
      </c>
      <c r="P82" s="4" t="s">
        <v>112</v>
      </c>
      <c r="Q82" s="4" t="s">
        <v>302</v>
      </c>
      <c r="R82" s="2" t="s">
        <v>342</v>
      </c>
    </row>
    <row r="83" spans="1:18" ht="30" x14ac:dyDescent="0.25">
      <c r="A83" s="4" t="s">
        <v>334</v>
      </c>
      <c r="B83" s="4" t="s">
        <v>397</v>
      </c>
      <c r="C83" s="4" t="s">
        <v>398</v>
      </c>
      <c r="D83" s="2" t="s">
        <v>368</v>
      </c>
      <c r="E83" s="2" t="s">
        <v>307</v>
      </c>
      <c r="F83" s="54">
        <v>10435802</v>
      </c>
      <c r="G83" s="2" t="s">
        <v>22</v>
      </c>
      <c r="H83" s="60" t="s">
        <v>399</v>
      </c>
      <c r="I83" s="60" t="s">
        <v>399</v>
      </c>
      <c r="K83" s="77" t="s">
        <v>400</v>
      </c>
      <c r="M83" s="4" t="s">
        <v>401</v>
      </c>
      <c r="N83" s="4" t="s">
        <v>64</v>
      </c>
      <c r="P83" s="4" t="s">
        <v>26</v>
      </c>
      <c r="Q83" s="4" t="s">
        <v>302</v>
      </c>
      <c r="R83" s="2" t="s">
        <v>233</v>
      </c>
    </row>
    <row r="84" spans="1:18" ht="30" x14ac:dyDescent="0.25">
      <c r="A84" s="4" t="s">
        <v>362</v>
      </c>
      <c r="B84" s="4" t="s">
        <v>402</v>
      </c>
      <c r="C84" s="4" t="s">
        <v>403</v>
      </c>
      <c r="D84" s="2" t="s">
        <v>38</v>
      </c>
      <c r="E84" s="2" t="s">
        <v>307</v>
      </c>
      <c r="F84" s="2">
        <v>7037174</v>
      </c>
      <c r="G84" s="2" t="s">
        <v>22</v>
      </c>
      <c r="H84" s="49">
        <v>89060</v>
      </c>
      <c r="I84" s="49">
        <v>89060</v>
      </c>
      <c r="J84" s="2" t="s">
        <v>309</v>
      </c>
      <c r="K84" s="31">
        <v>89060</v>
      </c>
      <c r="L84" s="2" t="s">
        <v>22</v>
      </c>
      <c r="M84" s="4" t="s">
        <v>404</v>
      </c>
      <c r="N84" s="4" t="s">
        <v>365</v>
      </c>
      <c r="P84" s="4" t="s">
        <v>26</v>
      </c>
      <c r="Q84" s="4" t="s">
        <v>302</v>
      </c>
      <c r="R84" s="2" t="s">
        <v>372</v>
      </c>
    </row>
    <row r="85" spans="1:18" ht="30" x14ac:dyDescent="0.25">
      <c r="A85" s="4" t="s">
        <v>362</v>
      </c>
      <c r="B85" s="4" t="s">
        <v>405</v>
      </c>
      <c r="C85" s="67" t="s">
        <v>406</v>
      </c>
      <c r="D85" s="2" t="s">
        <v>38</v>
      </c>
      <c r="E85" s="2" t="s">
        <v>307</v>
      </c>
      <c r="F85" s="2">
        <v>7811967</v>
      </c>
      <c r="G85" s="2" t="s">
        <v>22</v>
      </c>
      <c r="H85" s="49">
        <v>25760</v>
      </c>
      <c r="I85" s="49">
        <v>25760</v>
      </c>
      <c r="J85" s="2" t="s">
        <v>407</v>
      </c>
      <c r="K85" s="31">
        <v>25760</v>
      </c>
      <c r="L85" s="2" t="s">
        <v>22</v>
      </c>
      <c r="M85" s="4" t="s">
        <v>408</v>
      </c>
      <c r="N85" s="4" t="s">
        <v>365</v>
      </c>
      <c r="P85" s="4" t="s">
        <v>26</v>
      </c>
      <c r="Q85" s="4" t="s">
        <v>302</v>
      </c>
      <c r="R85" s="2" t="s">
        <v>233</v>
      </c>
    </row>
    <row r="86" spans="1:18" ht="30" x14ac:dyDescent="0.25">
      <c r="A86" s="4" t="s">
        <v>409</v>
      </c>
      <c r="B86" s="4" t="s">
        <v>410</v>
      </c>
      <c r="C86" s="4" t="s">
        <v>411</v>
      </c>
      <c r="D86" s="2" t="s">
        <v>368</v>
      </c>
      <c r="E86" s="2" t="s">
        <v>307</v>
      </c>
      <c r="F86" s="2">
        <v>8324081</v>
      </c>
      <c r="G86" s="2" t="s">
        <v>22</v>
      </c>
      <c r="H86" s="60">
        <v>12555</v>
      </c>
      <c r="I86" s="80" t="s">
        <v>412</v>
      </c>
      <c r="K86" s="66" t="s">
        <v>413</v>
      </c>
      <c r="M86" s="4" t="s">
        <v>414</v>
      </c>
      <c r="N86" s="4" t="s">
        <v>64</v>
      </c>
      <c r="P86" s="4" t="s">
        <v>26</v>
      </c>
      <c r="Q86" s="4" t="s">
        <v>302</v>
      </c>
    </row>
    <row r="87" spans="1:18" ht="30" x14ac:dyDescent="0.25">
      <c r="A87" s="4" t="s">
        <v>378</v>
      </c>
      <c r="B87" s="4" t="s">
        <v>415</v>
      </c>
      <c r="C87" s="81" t="s">
        <v>416</v>
      </c>
      <c r="D87" s="2" t="s">
        <v>38</v>
      </c>
      <c r="E87" s="2" t="s">
        <v>38</v>
      </c>
      <c r="F87" s="2">
        <v>12752731</v>
      </c>
      <c r="H87" s="49">
        <v>11253.6</v>
      </c>
      <c r="I87" s="49">
        <v>11253.6</v>
      </c>
      <c r="J87" s="2" t="s">
        <v>81</v>
      </c>
      <c r="K87" s="31">
        <v>11253.6</v>
      </c>
      <c r="L87" s="2" t="s">
        <v>22</v>
      </c>
      <c r="M87" s="3">
        <v>44930</v>
      </c>
      <c r="N87" s="4" t="s">
        <v>365</v>
      </c>
      <c r="P87" s="4" t="s">
        <v>26</v>
      </c>
      <c r="Q87" s="4" t="s">
        <v>302</v>
      </c>
      <c r="R87" s="2" t="s">
        <v>233</v>
      </c>
    </row>
    <row r="88" spans="1:18" ht="45" x14ac:dyDescent="0.25">
      <c r="A88" s="4" t="s">
        <v>409</v>
      </c>
      <c r="B88" s="4" t="s">
        <v>417</v>
      </c>
      <c r="C88" s="4" t="s">
        <v>418</v>
      </c>
      <c r="D88" s="2" t="s">
        <v>38</v>
      </c>
      <c r="E88" s="2" t="s">
        <v>307</v>
      </c>
      <c r="F88" s="54">
        <v>2825290</v>
      </c>
      <c r="G88" s="2" t="s">
        <v>22</v>
      </c>
      <c r="H88" s="60" t="s">
        <v>419</v>
      </c>
      <c r="I88" s="60" t="s">
        <v>419</v>
      </c>
      <c r="K88" s="66" t="s">
        <v>419</v>
      </c>
      <c r="L88" s="2" t="s">
        <v>22</v>
      </c>
      <c r="M88" s="4" t="s">
        <v>414</v>
      </c>
      <c r="P88" s="4" t="s">
        <v>26</v>
      </c>
    </row>
    <row r="89" spans="1:18" ht="30" x14ac:dyDescent="0.25">
      <c r="A89" s="4" t="s">
        <v>409</v>
      </c>
      <c r="B89" s="4" t="s">
        <v>420</v>
      </c>
      <c r="C89" s="4" t="s">
        <v>421</v>
      </c>
      <c r="D89" s="2" t="s">
        <v>368</v>
      </c>
      <c r="E89" s="2" t="s">
        <v>307</v>
      </c>
      <c r="F89" s="54">
        <v>6324183</v>
      </c>
      <c r="G89" s="2" t="s">
        <v>22</v>
      </c>
      <c r="H89" s="2" t="s">
        <v>422</v>
      </c>
      <c r="I89" s="2" t="s">
        <v>422</v>
      </c>
      <c r="K89" s="31" t="s">
        <v>422</v>
      </c>
      <c r="M89" s="73" t="s">
        <v>423</v>
      </c>
      <c r="P89" s="4" t="s">
        <v>26</v>
      </c>
      <c r="Q89" s="4" t="s">
        <v>302</v>
      </c>
    </row>
    <row r="90" spans="1:18" ht="45" x14ac:dyDescent="0.25">
      <c r="A90" s="4" t="s">
        <v>362</v>
      </c>
      <c r="B90" s="4" t="s">
        <v>424</v>
      </c>
      <c r="C90" s="23" t="s">
        <v>425</v>
      </c>
      <c r="D90" s="2" t="s">
        <v>368</v>
      </c>
      <c r="E90" s="2" t="s">
        <v>307</v>
      </c>
      <c r="F90" s="2">
        <v>14585286</v>
      </c>
      <c r="H90" s="4" t="s">
        <v>426</v>
      </c>
      <c r="I90" s="80" t="s">
        <v>427</v>
      </c>
      <c r="K90" s="66" t="s">
        <v>426</v>
      </c>
      <c r="M90" s="3">
        <v>44934</v>
      </c>
      <c r="P90" s="4" t="s">
        <v>26</v>
      </c>
    </row>
    <row r="91" spans="1:18" ht="30" x14ac:dyDescent="0.25">
      <c r="A91" s="4" t="s">
        <v>409</v>
      </c>
      <c r="B91" s="4" t="s">
        <v>428</v>
      </c>
      <c r="C91" s="4" t="s">
        <v>429</v>
      </c>
      <c r="D91" s="2" t="s">
        <v>368</v>
      </c>
      <c r="E91" s="2" t="s">
        <v>307</v>
      </c>
      <c r="F91" s="54">
        <v>6208689</v>
      </c>
      <c r="H91" s="80" t="s">
        <v>430</v>
      </c>
      <c r="I91" s="80" t="s">
        <v>430</v>
      </c>
      <c r="K91" s="77">
        <v>6500</v>
      </c>
      <c r="P91" s="4" t="s">
        <v>26</v>
      </c>
    </row>
    <row r="92" spans="1:18" ht="30" x14ac:dyDescent="0.25">
      <c r="A92" s="4" t="s">
        <v>362</v>
      </c>
      <c r="B92" s="4" t="s">
        <v>431</v>
      </c>
      <c r="C92" s="81" t="s">
        <v>374</v>
      </c>
      <c r="D92" s="2" t="s">
        <v>38</v>
      </c>
      <c r="E92" s="2" t="s">
        <v>38</v>
      </c>
      <c r="F92" s="54">
        <v>3218282</v>
      </c>
      <c r="H92" s="49">
        <v>9000</v>
      </c>
      <c r="I92" s="49">
        <v>9000</v>
      </c>
      <c r="J92" s="2" t="s">
        <v>81</v>
      </c>
      <c r="K92" s="31">
        <v>9000</v>
      </c>
      <c r="M92" s="3">
        <v>44930</v>
      </c>
      <c r="N92" s="4" t="s">
        <v>432</v>
      </c>
      <c r="P92" s="4" t="s">
        <v>26</v>
      </c>
      <c r="Q92" s="4" t="s">
        <v>302</v>
      </c>
      <c r="R92" s="2" t="s">
        <v>233</v>
      </c>
    </row>
    <row r="93" spans="1:18" ht="45" x14ac:dyDescent="0.25">
      <c r="A93" s="4" t="s">
        <v>433</v>
      </c>
      <c r="B93" s="4" t="s">
        <v>434</v>
      </c>
      <c r="C93" s="23" t="s">
        <v>336</v>
      </c>
      <c r="D93" s="2" t="s">
        <v>21</v>
      </c>
      <c r="E93" s="2" t="s">
        <v>21</v>
      </c>
      <c r="F93" s="2">
        <v>2207415</v>
      </c>
      <c r="G93" s="2" t="s">
        <v>22</v>
      </c>
      <c r="H93" s="49">
        <v>59286</v>
      </c>
      <c r="I93" s="49">
        <v>59286</v>
      </c>
      <c r="J93" s="2" t="s">
        <v>309</v>
      </c>
      <c r="K93" s="31">
        <v>59286</v>
      </c>
      <c r="M93" s="3">
        <v>44934</v>
      </c>
      <c r="N93" s="3">
        <v>45413</v>
      </c>
      <c r="P93" s="4" t="s">
        <v>26</v>
      </c>
      <c r="Q93" s="4" t="s">
        <v>302</v>
      </c>
      <c r="R93" s="2" t="s">
        <v>372</v>
      </c>
    </row>
    <row r="94" spans="1:18" ht="45" x14ac:dyDescent="0.25">
      <c r="A94" s="4" t="s">
        <v>378</v>
      </c>
      <c r="B94" s="4" t="s">
        <v>435</v>
      </c>
      <c r="C94" s="23" t="s">
        <v>338</v>
      </c>
      <c r="D94" s="2" t="s">
        <v>38</v>
      </c>
      <c r="E94" s="2" t="s">
        <v>21</v>
      </c>
      <c r="F94" s="2">
        <v>12154372</v>
      </c>
      <c r="G94" s="2" t="s">
        <v>22</v>
      </c>
      <c r="H94" s="49">
        <v>102000</v>
      </c>
      <c r="I94" s="49">
        <v>102000</v>
      </c>
      <c r="J94" s="2" t="s">
        <v>81</v>
      </c>
      <c r="K94" s="31">
        <v>102000</v>
      </c>
      <c r="M94" s="3">
        <v>44929</v>
      </c>
      <c r="N94" s="4" t="s">
        <v>365</v>
      </c>
      <c r="P94" s="4" t="s">
        <v>26</v>
      </c>
      <c r="Q94" s="4" t="s">
        <v>302</v>
      </c>
      <c r="R94" s="2" t="s">
        <v>372</v>
      </c>
    </row>
    <row r="95" spans="1:18" ht="45" x14ac:dyDescent="0.25">
      <c r="A95" s="4" t="s">
        <v>436</v>
      </c>
      <c r="B95" s="4" t="s">
        <v>437</v>
      </c>
      <c r="C95" s="23" t="s">
        <v>338</v>
      </c>
      <c r="D95" s="2" t="s">
        <v>38</v>
      </c>
      <c r="E95" s="2" t="s">
        <v>21</v>
      </c>
      <c r="F95" s="2">
        <v>12154372</v>
      </c>
      <c r="G95" s="2" t="s">
        <v>22</v>
      </c>
      <c r="H95" s="49">
        <v>92193</v>
      </c>
      <c r="I95" s="49">
        <v>92193</v>
      </c>
      <c r="J95" s="2" t="s">
        <v>81</v>
      </c>
      <c r="K95" s="31">
        <v>92193</v>
      </c>
      <c r="M95" s="3">
        <v>44936</v>
      </c>
      <c r="N95" s="4" t="s">
        <v>64</v>
      </c>
      <c r="P95" s="4" t="s">
        <v>26</v>
      </c>
      <c r="Q95" s="4" t="s">
        <v>302</v>
      </c>
      <c r="R95" s="2" t="s">
        <v>372</v>
      </c>
    </row>
    <row r="96" spans="1:18" ht="45" x14ac:dyDescent="0.25">
      <c r="A96" s="4" t="s">
        <v>484</v>
      </c>
      <c r="B96" s="4" t="s">
        <v>484</v>
      </c>
      <c r="C96" s="4" t="s">
        <v>492</v>
      </c>
      <c r="D96" s="2" t="s">
        <v>21</v>
      </c>
      <c r="E96" s="2" t="s">
        <v>21</v>
      </c>
      <c r="F96" s="2">
        <v>2933889</v>
      </c>
      <c r="G96" s="2" t="s">
        <v>22</v>
      </c>
      <c r="H96" s="49">
        <v>38238</v>
      </c>
      <c r="I96" s="49">
        <v>38238</v>
      </c>
      <c r="J96" s="2" t="s">
        <v>130</v>
      </c>
      <c r="K96" s="31" t="s">
        <v>498</v>
      </c>
      <c r="M96" s="87">
        <v>45236</v>
      </c>
      <c r="N96" s="87">
        <v>47062</v>
      </c>
      <c r="O96" s="87">
        <v>46846</v>
      </c>
      <c r="P96" s="4" t="s">
        <v>237</v>
      </c>
      <c r="Q96" s="4" t="s">
        <v>505</v>
      </c>
      <c r="R96" s="2" t="s">
        <v>506</v>
      </c>
    </row>
    <row r="97" spans="1:18" ht="45" x14ac:dyDescent="0.25">
      <c r="A97" s="4" t="s">
        <v>485</v>
      </c>
      <c r="B97" s="4" t="s">
        <v>490</v>
      </c>
      <c r="C97" s="4" t="s">
        <v>493</v>
      </c>
      <c r="D97" s="2" t="s">
        <v>21</v>
      </c>
      <c r="E97" s="2" t="s">
        <v>21</v>
      </c>
      <c r="F97" s="2">
        <v>199841</v>
      </c>
      <c r="G97" s="2" t="s">
        <v>22</v>
      </c>
      <c r="H97" s="49">
        <v>92193</v>
      </c>
      <c r="I97" s="49">
        <v>92193</v>
      </c>
      <c r="J97" s="32" t="s">
        <v>503</v>
      </c>
      <c r="K97" s="31" t="s">
        <v>499</v>
      </c>
      <c r="M97" s="87">
        <v>45222</v>
      </c>
      <c r="N97" s="87">
        <v>45382</v>
      </c>
      <c r="O97" s="87">
        <v>45383</v>
      </c>
      <c r="P97" s="4" t="s">
        <v>280</v>
      </c>
      <c r="Q97" s="4" t="s">
        <v>229</v>
      </c>
      <c r="R97" s="2" t="s">
        <v>201</v>
      </c>
    </row>
    <row r="98" spans="1:18" ht="45" x14ac:dyDescent="0.25">
      <c r="A98" s="4" t="s">
        <v>486</v>
      </c>
      <c r="B98" s="4" t="s">
        <v>486</v>
      </c>
      <c r="C98" s="4" t="s">
        <v>494</v>
      </c>
      <c r="D98" s="2" t="s">
        <v>38</v>
      </c>
      <c r="E98" s="2" t="s">
        <v>38</v>
      </c>
      <c r="F98" s="2" t="s">
        <v>22</v>
      </c>
      <c r="G98" s="2">
        <v>1163911</v>
      </c>
      <c r="H98" s="49">
        <v>92193</v>
      </c>
      <c r="I98" s="49">
        <v>92193</v>
      </c>
      <c r="J98" s="32" t="s">
        <v>214</v>
      </c>
      <c r="K98" s="31" t="s">
        <v>325</v>
      </c>
      <c r="M98" s="87">
        <v>45171</v>
      </c>
      <c r="N98" s="87">
        <v>45747</v>
      </c>
      <c r="O98" s="87">
        <v>45747</v>
      </c>
      <c r="P98" s="4" t="s">
        <v>112</v>
      </c>
      <c r="Q98" s="4" t="s">
        <v>302</v>
      </c>
      <c r="R98" s="2" t="s">
        <v>233</v>
      </c>
    </row>
    <row r="99" spans="1:18" ht="30" x14ac:dyDescent="0.25">
      <c r="A99" s="4" t="s">
        <v>487</v>
      </c>
      <c r="B99" s="4" t="s">
        <v>487</v>
      </c>
      <c r="C99" s="4" t="s">
        <v>495</v>
      </c>
      <c r="D99" s="2" t="s">
        <v>38</v>
      </c>
      <c r="E99" s="2" t="s">
        <v>21</v>
      </c>
      <c r="F99" s="2">
        <v>4154972</v>
      </c>
      <c r="G99" s="2" t="s">
        <v>22</v>
      </c>
      <c r="H99" s="49">
        <v>92193</v>
      </c>
      <c r="I99" s="49">
        <v>92193</v>
      </c>
      <c r="J99" s="32" t="s">
        <v>319</v>
      </c>
      <c r="K99" s="31" t="s">
        <v>500</v>
      </c>
      <c r="M99" s="87">
        <v>45232</v>
      </c>
      <c r="N99" s="87">
        <v>45322</v>
      </c>
      <c r="O99" s="87">
        <v>45306</v>
      </c>
      <c r="P99" s="4" t="s">
        <v>112</v>
      </c>
      <c r="Q99" s="4" t="s">
        <v>229</v>
      </c>
      <c r="R99" s="2" t="s">
        <v>507</v>
      </c>
    </row>
    <row r="100" spans="1:18" ht="60" x14ac:dyDescent="0.25">
      <c r="A100" s="4" t="s">
        <v>488</v>
      </c>
      <c r="B100" s="4" t="s">
        <v>488</v>
      </c>
      <c r="C100" s="4" t="s">
        <v>496</v>
      </c>
      <c r="D100" s="2" t="s">
        <v>38</v>
      </c>
      <c r="E100" s="2" t="s">
        <v>21</v>
      </c>
      <c r="F100" s="2">
        <v>4459448</v>
      </c>
      <c r="G100" s="2" t="s">
        <v>22</v>
      </c>
      <c r="H100" s="49">
        <v>92193</v>
      </c>
      <c r="I100" s="49">
        <v>92193</v>
      </c>
      <c r="J100" s="32" t="s">
        <v>407</v>
      </c>
      <c r="K100" s="31" t="s">
        <v>501</v>
      </c>
      <c r="M100" s="87">
        <v>45307</v>
      </c>
      <c r="N100" s="87">
        <v>45596</v>
      </c>
      <c r="O100" s="87">
        <v>45509</v>
      </c>
      <c r="P100" s="4" t="s">
        <v>504</v>
      </c>
      <c r="Q100" s="4" t="s">
        <v>302</v>
      </c>
      <c r="R100" s="2" t="s">
        <v>233</v>
      </c>
    </row>
    <row r="101" spans="1:18" ht="30" x14ac:dyDescent="0.25">
      <c r="A101" s="4" t="s">
        <v>489</v>
      </c>
      <c r="B101" s="4" t="s">
        <v>491</v>
      </c>
      <c r="C101" s="4" t="s">
        <v>497</v>
      </c>
      <c r="D101" s="2" t="s">
        <v>38</v>
      </c>
      <c r="E101" s="2" t="s">
        <v>21</v>
      </c>
      <c r="F101" s="2">
        <v>4392914</v>
      </c>
      <c r="G101" s="2" t="s">
        <v>22</v>
      </c>
      <c r="H101" s="89">
        <v>31990</v>
      </c>
      <c r="I101" s="89">
        <v>31990</v>
      </c>
      <c r="J101" s="33" t="s">
        <v>171</v>
      </c>
      <c r="K101" s="31" t="s">
        <v>502</v>
      </c>
      <c r="M101" s="69">
        <v>45383</v>
      </c>
      <c r="N101" s="69">
        <v>46295</v>
      </c>
      <c r="O101" s="69">
        <v>46295</v>
      </c>
      <c r="P101" s="4" t="s">
        <v>112</v>
      </c>
      <c r="Q101" s="4" t="s">
        <v>229</v>
      </c>
      <c r="R101" s="2" t="s">
        <v>201</v>
      </c>
    </row>
  </sheetData>
  <autoFilter ref="A1:R101" xr:uid="{00000000-0001-0000-0000-000000000000}">
    <filterColumn colId="16">
      <filters>
        <filter val="Development Services - Technical Services"/>
        <filter val="Regeneration and Projects"/>
        <filter val="Technical Services"/>
      </filters>
    </filterColumn>
  </autoFilter>
  <sortState xmlns:xlrd2="http://schemas.microsoft.com/office/spreadsheetml/2017/richdata2" ref="A2:T28">
    <sortCondition ref="N2:N28"/>
  </sortState>
  <customSheetViews>
    <customSheetView guid="{DC321B4F-0342-4BFC-A654-D4CF3F82A28F}" scale="90" fitToPage="1" showAutoFilter="1" topLeftCell="B1">
      <pane ySplit="1" topLeftCell="A101" activePane="bottomLeft" state="frozen"/>
      <selection pane="bottomLeft" activeCell="R133" sqref="R133"/>
      <pageMargins left="0" right="0" top="0" bottom="0" header="0" footer="0"/>
      <pageSetup paperSize="9" scale="30" fitToHeight="0" orientation="landscape" r:id="rId1"/>
      <autoFilter ref="A1:T131" xr:uid="{F99949C7-0977-4484-91C6-56E4C6941A2E}"/>
    </customSheetView>
    <customSheetView guid="{2408F953-98DA-46F5-8D3B-9E9FE0A474B4}" scale="90" fitToPage="1" showAutoFilter="1">
      <pane ySplit="1" topLeftCell="A125" activePane="bottomLeft" state="frozen"/>
      <selection pane="bottomLeft" activeCell="S131" sqref="S131"/>
      <pageMargins left="0" right="0" top="0" bottom="0" header="0" footer="0"/>
      <pageSetup paperSize="9" scale="30" fitToHeight="0" orientation="landscape" r:id="rId2"/>
      <autoFilter ref="A1:T130" xr:uid="{C5F9A26D-9742-4974-9E62-5B1A517DD457}"/>
    </customSheetView>
    <customSheetView guid="{C856B85E-FD76-41C1-87C8-61053DB3F7AB}" scale="90" fitToPage="1">
      <pane ySplit="1" topLeftCell="A122" activePane="bottomLeft" state="frozen"/>
      <selection pane="bottomLeft" activeCell="B135" sqref="B135"/>
      <pageMargins left="0" right="0" top="0" bottom="0" header="0" footer="0"/>
      <pageSetup paperSize="9" scale="30" fitToHeight="0" orientation="landscape" r:id="rId3"/>
    </customSheetView>
    <customSheetView guid="{D59FE561-C18C-43FA-82C3-F6E97007D867}" scale="90" fitToPage="1">
      <pane ySplit="1" topLeftCell="A122" activePane="bottomLeft" state="frozen"/>
      <selection pane="bottomLeft" activeCell="B127" sqref="B127"/>
      <pageMargins left="0" right="0" top="0" bottom="0" header="0" footer="0"/>
      <pageSetup paperSize="9" scale="30" fitToHeight="0" orientation="landscape" r:id="rId4"/>
    </customSheetView>
    <customSheetView guid="{98961022-A19E-4994-957F-ECE0A50733D1}" scale="90" fitToPage="1">
      <pane ySplit="1" topLeftCell="A41" activePane="bottomLeft" state="frozen"/>
      <selection pane="bottomLeft"/>
      <pageMargins left="0" right="0" top="0" bottom="0" header="0" footer="0"/>
      <pageSetup paperSize="9" scale="30" fitToHeight="0" orientation="landscape" r:id="rId5"/>
    </customSheetView>
    <customSheetView guid="{F303056E-179A-488A-A905-A38D470882CC}" scale="75" fitToPage="1" showAutoFilter="1" topLeftCell="D1">
      <pane ySplit="1" topLeftCell="A92" activePane="bottomLeft" state="frozen"/>
      <selection pane="bottomLeft" activeCell="P98" sqref="P98"/>
      <pageMargins left="0" right="0" top="0" bottom="0" header="0" footer="0"/>
      <pageSetup paperSize="9" scale="30" fitToHeight="0" orientation="landscape" r:id="rId6"/>
      <autoFilter ref="A1:T104" xr:uid="{E3039CDC-948B-4D26-BF77-7404541ED5D6}"/>
    </customSheetView>
    <customSheetView guid="{CC89C4B0-7DC8-4670-8084-FE2A80C8900C}" scale="90" fitToPage="1">
      <pane ySplit="1" topLeftCell="A53" activePane="bottomLeft" state="frozen"/>
      <selection pane="bottomLeft" activeCell="R61" sqref="R61"/>
      <pageMargins left="0" right="0" top="0" bottom="0" header="0" footer="0"/>
      <pageSetup paperSize="9" scale="29" fitToHeight="0" orientation="landscape" r:id="rId7"/>
    </customSheetView>
    <customSheetView guid="{1481B560-4604-43EE-830B-712492D8C4B7}" scale="90" fitToPage="1" showAutoFilter="1" topLeftCell="F1">
      <pane ySplit="1" topLeftCell="A113" activePane="bottomLeft" state="frozen"/>
      <selection pane="bottomLeft" activeCell="Q119" sqref="Q119"/>
      <pageMargins left="0" right="0" top="0" bottom="0" header="0" footer="0"/>
      <pageSetup paperSize="9" scale="30" fitToHeight="0" orientation="landscape" r:id="rId8"/>
      <autoFilter ref="A1:T112" xr:uid="{201C9792-1B21-41DD-B941-C2C1FFA56BCC}"/>
    </customSheetView>
    <customSheetView guid="{5BF089EE-4BB6-4B91-A9CF-A9CDAFBD2F6B}" scale="90" fitToPage="1" showAutoFilter="1">
      <pane ySplit="1" topLeftCell="A107" activePane="bottomLeft" state="frozen"/>
      <selection pane="bottomLeft" activeCell="B110" sqref="B110"/>
      <pageMargins left="0" right="0" top="0" bottom="0" header="0" footer="0"/>
      <pageSetup paperSize="9" scale="30" fitToHeight="0" orientation="landscape" r:id="rId9"/>
      <autoFilter ref="A1:T111" xr:uid="{6ADC97B5-FA75-4857-8AEF-91129480E677}"/>
    </customSheetView>
    <customSheetView guid="{BD503AFB-A94C-429B-9E50-E13BCE0CC706}" scale="90" fitToPage="1">
      <pane ySplit="1" topLeftCell="A104" activePane="bottomLeft" state="frozen"/>
      <selection pane="bottomLeft" activeCell="A112" sqref="A112"/>
      <pageMargins left="0" right="0" top="0" bottom="0" header="0" footer="0"/>
      <pageSetup paperSize="9" scale="29" fitToHeight="0" orientation="landscape" r:id="rId10"/>
    </customSheetView>
    <customSheetView guid="{5490283C-B757-4AA4-9EF0-4BB405740357}" scale="90" fitToPage="1" showAutoFilter="1" hiddenColumns="1" topLeftCell="I1">
      <pane ySplit="1" topLeftCell="A2" activePane="bottomLeft" state="frozen"/>
      <selection pane="bottomLeft" activeCell="P2" sqref="P2"/>
      <pageMargins left="0" right="0" top="0" bottom="0" header="0" footer="0"/>
      <pageSetup paperSize="9" scale="30" fitToHeight="0" orientation="landscape" r:id="rId11"/>
      <autoFilter ref="A1:U148" xr:uid="{51242309-C38D-45F7-94E4-508B5DF7F5A5}"/>
    </customSheetView>
    <customSheetView guid="{26BD7E47-4E8E-4630-A62D-BFF1F2B0DE88}" scale="90" fitToPage="1" showAutoFilter="1" hiddenColumns="1" topLeftCell="B1">
      <pane ySplit="1" topLeftCell="A2" activePane="bottomLeft" state="frozen"/>
      <selection pane="bottomLeft" activeCell="B7" sqref="B7"/>
      <pageMargins left="0" right="0" top="0" bottom="0" header="0" footer="0"/>
      <pageSetup paperSize="9" scale="30" fitToHeight="0" orientation="landscape" r:id="rId12"/>
      <autoFilter ref="A1:U141" xr:uid="{EFE12743-CDE6-4785-8257-8A849B1F849E}"/>
    </customSheetView>
    <customSheetView guid="{B6D6B380-6824-483C-B1C9-3DBA02E6C2DF}" scale="90" fitToPage="1" hiddenColumns="1" topLeftCell="B1">
      <pane ySplit="1" topLeftCell="A26" activePane="bottomLeft" state="frozen"/>
      <selection pane="bottomLeft" activeCell="D37" sqref="D37"/>
      <pageMargins left="0" right="0" top="0" bottom="0" header="0" footer="0"/>
      <pageSetup paperSize="9" scale="30" fitToHeight="0" orientation="landscape" r:id="rId13"/>
    </customSheetView>
    <customSheetView guid="{44849273-1095-4277-B6D0-0E1C42CACB79}" scale="90" fitToPage="1" hiddenColumns="1" topLeftCell="B1">
      <pane ySplit="1" topLeftCell="A98" activePane="bottomLeft" state="frozen"/>
      <selection pane="bottomLeft" activeCell="B99" sqref="A99:XFD102"/>
      <pageMargins left="0" right="0" top="0" bottom="0" header="0" footer="0"/>
      <pageSetup paperSize="9" scale="30" fitToHeight="0" orientation="landscape" r:id="rId14"/>
    </customSheetView>
    <customSheetView guid="{D56317C3-1E18-497F-AF57-8F64B74285B7}" scale="90" fitToPage="1" hiddenColumns="1" topLeftCell="J12">
      <selection activeCell="AA26" sqref="AA26"/>
      <pageMargins left="0" right="0" top="0" bottom="0" header="0" footer="0"/>
      <pageSetup paperSize="9" scale="30" fitToHeight="0" orientation="landscape" r:id="rId15"/>
    </customSheetView>
    <customSheetView guid="{965F275C-E443-42FF-8EDE-0B4164631C48}" scale="90" showPageBreaks="1" fitToPage="1" hiddenColumns="1" topLeftCell="B1">
      <pane ySplit="1" topLeftCell="A124" activePane="bottomLeft" state="frozen"/>
      <selection pane="bottomLeft" activeCell="B136" sqref="B136"/>
      <pageMargins left="0" right="0" top="0" bottom="0" header="0" footer="0"/>
      <pageSetup paperSize="9" scale="29" fitToHeight="0" orientation="landscape" r:id="rId16"/>
    </customSheetView>
    <customSheetView guid="{7C8A9D0D-1B2B-4769-A66A-93AD9DB5F486}" scale="90" fitToPage="1" hiddenColumns="1" topLeftCell="B1">
      <pane ySplit="1" topLeftCell="A74" activePane="bottomLeft" state="frozen"/>
      <selection pane="bottomLeft" activeCell="S83" sqref="S83"/>
      <pageMargins left="0" right="0" top="0" bottom="0" header="0" footer="0"/>
      <pageSetup paperSize="9" scale="30" fitToHeight="0" orientation="landscape" r:id="rId17"/>
    </customSheetView>
    <customSheetView guid="{5C5FED41-7FA1-48BA-8AC0-ACF5EAEED897}" scale="90" fitToPage="1" hiddenColumns="1" topLeftCell="B19">
      <selection activeCell="T80" sqref="T80"/>
      <pageMargins left="0" right="0" top="0" bottom="0" header="0" footer="0"/>
      <pageSetup paperSize="9" scale="30" fitToHeight="0" orientation="landscape" r:id="rId18"/>
    </customSheetView>
    <customSheetView guid="{E136D2CB-A0FC-4F46-A5DC-5D2BBE471937}" scale="90" fitToPage="1" hiddenColumns="1" topLeftCell="E1">
      <pane ySplit="1" topLeftCell="A151" activePane="bottomLeft" state="frozen"/>
      <selection pane="bottomLeft" activeCell="N174" sqref="N174"/>
      <pageMargins left="0" right="0" top="0" bottom="0" header="0" footer="0"/>
      <pageSetup paperSize="9" scale="30" fitToHeight="0" orientation="landscape" r:id="rId19"/>
    </customSheetView>
    <customSheetView guid="{413136FD-61CE-4915-A6DD-AB3DA3786E1B}" scale="90" fitToPage="1" hiddenColumns="1" topLeftCell="F1">
      <pane ySplit="1" topLeftCell="A116" activePane="bottomLeft" state="frozen"/>
      <selection pane="bottomLeft" activeCell="R141" sqref="R141"/>
      <pageMargins left="0" right="0" top="0" bottom="0" header="0" footer="0"/>
      <pageSetup paperSize="9" scale="30" fitToHeight="0" orientation="landscape" r:id="rId20"/>
    </customSheetView>
    <customSheetView guid="{096E451A-EEF0-49E0-88BD-05FB7445F0B2}" scale="90" fitToPage="1" hiddenColumns="1" topLeftCell="N1">
      <pane ySplit="1" topLeftCell="A134" activePane="bottomLeft" state="frozen"/>
      <selection pane="bottomLeft" activeCell="S137" sqref="S137"/>
      <pageMargins left="0" right="0" top="0" bottom="0" header="0" footer="0"/>
      <pageSetup paperSize="9" scale="30" fitToHeight="0" orientation="landscape" r:id="rId21"/>
    </customSheetView>
    <customSheetView guid="{BF1E4504-E68D-459D-8E29-7A1117ADAC87}" scale="90" fitToPage="1" hiddenColumns="1" topLeftCell="B1">
      <pane ySplit="1" topLeftCell="A134" activePane="bottomLeft" state="frozen"/>
      <selection pane="bottomLeft" activeCell="S153" sqref="S153"/>
      <pageMargins left="0" right="0" top="0" bottom="0" header="0" footer="0"/>
      <pageSetup paperSize="9" scale="30" fitToHeight="0" orientation="landscape" r:id="rId22"/>
    </customSheetView>
    <customSheetView guid="{6ED5F987-8907-4447-9BCE-3C88AE8E3295}" scale="90" fitToPage="1" hiddenColumns="1" topLeftCell="E19">
      <selection activeCell="M36" sqref="M36"/>
      <pageMargins left="0" right="0" top="0" bottom="0" header="0" footer="0"/>
      <pageSetup paperSize="9" scale="30" fitToHeight="0" orientation="landscape" r:id="rId23"/>
    </customSheetView>
    <customSheetView guid="{5A43F9B0-1C7C-4018-9D28-3D0A3F53D1A6}" scale="90" fitToPage="1" hiddenColumns="1" topLeftCell="B1">
      <pane ySplit="1" topLeftCell="A2" activePane="bottomLeft" state="frozen"/>
      <selection pane="bottomLeft" activeCell="B2" sqref="B2"/>
      <pageMargins left="0" right="0" top="0" bottom="0" header="0" footer="0"/>
      <pageSetup paperSize="9" scale="30" fitToHeight="0" orientation="landscape" r:id="rId24"/>
    </customSheetView>
    <customSheetView guid="{7FE17680-D0F3-4F40-A89D-26924E4FF4F4}" scale="90" fitToPage="1" showAutoFilter="1" topLeftCell="D1">
      <pane ySplit="1" topLeftCell="A89" activePane="bottomLeft" state="frozen"/>
      <selection pane="bottomLeft" activeCell="P101" sqref="P101"/>
      <pageMargins left="0" right="0" top="0" bottom="0" header="0" footer="0"/>
      <pageSetup paperSize="9" scale="30" fitToHeight="0" orientation="landscape" r:id="rId25"/>
      <autoFilter ref="A1:T99" xr:uid="{C9D78D4A-40B8-4F9E-8D3E-E2A54B134743}"/>
    </customSheetView>
    <customSheetView guid="{F374D267-BEB9-454C-AC32-665D71391519}" scale="75" fitToPage="1" filter="1" showAutoFilter="1" topLeftCell="C1">
      <pane ySplit="1" topLeftCell="A6" activePane="bottomLeft" state="frozen"/>
      <selection pane="bottomLeft" activeCell="C117" sqref="C117"/>
      <pageMargins left="0" right="0" top="0" bottom="0" header="0" footer="0"/>
      <pageSetup paperSize="9" scale="30" fitToHeight="0" orientation="landscape" r:id="rId26"/>
      <autoFilter ref="A1:T111" xr:uid="{CFB78002-43F0-4044-861D-FB00D461F4E4}">
        <filterColumn colId="17">
          <filters>
            <filter val="Ben McCabe"/>
            <filter val="Charlie Richards"/>
          </filters>
        </filterColumn>
      </autoFilter>
    </customSheetView>
    <customSheetView guid="{A7350D89-B943-4531-A942-943C4FF94EFE}" scale="90" fitToPage="1" showAutoFilter="1">
      <pane ySplit="1" topLeftCell="A107" activePane="bottomLeft" state="frozen"/>
      <selection pane="bottomLeft" activeCell="E125" sqref="E125"/>
      <pageMargins left="0" right="0" top="0" bottom="0" header="0" footer="0"/>
      <pageSetup paperSize="9" scale="30" fitToHeight="0" orientation="landscape" r:id="rId27"/>
      <autoFilter ref="A1:T107" xr:uid="{CCE39B68-D1D8-476F-9FCF-2171406B4A40}"/>
    </customSheetView>
    <customSheetView guid="{3CAE4AA2-C3B7-4B07-B0B7-F31AAFDE394A}" scale="90" fitToPage="1" topLeftCell="D1">
      <pane ySplit="1" topLeftCell="A26" activePane="bottomLeft" state="frozen"/>
      <selection pane="bottomLeft" activeCell="K34" sqref="K34"/>
      <pageMargins left="0" right="0" top="0" bottom="0" header="0" footer="0"/>
      <pageSetup paperSize="9" scale="30" fitToHeight="0" orientation="landscape" r:id="rId28"/>
    </customSheetView>
  </customSheetViews>
  <phoneticPr fontId="21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0E02-90F3-4EAA-8E35-82585AE39D72}">
  <sheetPr>
    <pageSetUpPr fitToPage="1"/>
  </sheetPr>
  <dimension ref="A1:R20"/>
  <sheetViews>
    <sheetView zoomScale="90" zoomScaleNormal="90" workbookViewId="0">
      <pane ySplit="1" topLeftCell="A2" activePane="bottomLeft" state="frozen"/>
      <selection activeCell="B1" sqref="B1"/>
      <selection pane="bottomLeft" activeCell="B13" sqref="B13"/>
    </sheetView>
  </sheetViews>
  <sheetFormatPr defaultColWidth="9.140625" defaultRowHeight="15" x14ac:dyDescent="0.25"/>
  <cols>
    <col min="1" max="1" width="35.42578125" style="4" customWidth="1"/>
    <col min="2" max="2" width="60.28515625" style="4" bestFit="1" customWidth="1"/>
    <col min="3" max="3" width="57" style="4" bestFit="1" customWidth="1"/>
    <col min="4" max="4" width="15.85546875" style="2" customWidth="1"/>
    <col min="5" max="5" width="18.7109375" style="2" customWidth="1"/>
    <col min="6" max="6" width="21.42578125" style="2" bestFit="1" customWidth="1"/>
    <col min="7" max="7" width="19.28515625" style="2" customWidth="1"/>
    <col min="8" max="12" width="17" style="2" customWidth="1"/>
    <col min="13" max="15" width="16.28515625" style="4" customWidth="1"/>
    <col min="16" max="16" width="25.7109375" style="4" bestFit="1" customWidth="1"/>
    <col min="17" max="17" width="23.85546875" style="4" customWidth="1"/>
    <col min="18" max="18" width="16.7109375" style="2" bestFit="1" customWidth="1"/>
    <col min="19" max="16384" width="9.140625" style="2"/>
  </cols>
  <sheetData>
    <row r="1" spans="1:18" s="1" customFormat="1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5" x14ac:dyDescent="0.25">
      <c r="B2" s="4" t="s">
        <v>438</v>
      </c>
      <c r="C2" s="4" t="s">
        <v>439</v>
      </c>
      <c r="D2" s="2" t="s">
        <v>21</v>
      </c>
      <c r="E2" s="2" t="s">
        <v>21</v>
      </c>
      <c r="F2" s="2">
        <v>9390382</v>
      </c>
      <c r="G2" s="2" t="s">
        <v>22</v>
      </c>
      <c r="H2" s="17">
        <v>5815</v>
      </c>
      <c r="I2" s="17">
        <v>5800</v>
      </c>
      <c r="J2" s="2" t="s">
        <v>64</v>
      </c>
      <c r="K2" s="17">
        <v>5815</v>
      </c>
      <c r="L2" s="2" t="s">
        <v>22</v>
      </c>
      <c r="N2" s="4" t="s">
        <v>64</v>
      </c>
      <c r="P2" s="4" t="s">
        <v>440</v>
      </c>
      <c r="Q2" s="4" t="s">
        <v>33</v>
      </c>
      <c r="R2" s="2" t="s">
        <v>34</v>
      </c>
    </row>
    <row r="3" spans="1:18" ht="15" customHeight="1" x14ac:dyDescent="0.25">
      <c r="B3" s="4" t="s">
        <v>441</v>
      </c>
      <c r="C3" s="4" t="s">
        <v>442</v>
      </c>
      <c r="D3" s="2" t="s">
        <v>21</v>
      </c>
      <c r="E3" s="2" t="s">
        <v>21</v>
      </c>
      <c r="F3" s="2">
        <v>187821</v>
      </c>
      <c r="G3" s="2" t="s">
        <v>22</v>
      </c>
      <c r="H3" s="17">
        <v>5048</v>
      </c>
      <c r="I3" s="17">
        <v>5048</v>
      </c>
      <c r="J3" s="2" t="s">
        <v>64</v>
      </c>
      <c r="K3" s="17">
        <v>5048</v>
      </c>
      <c r="L3" s="2" t="s">
        <v>22</v>
      </c>
      <c r="M3" s="40"/>
      <c r="N3" s="40" t="s">
        <v>64</v>
      </c>
      <c r="O3" s="40"/>
      <c r="P3" s="4" t="s">
        <v>440</v>
      </c>
      <c r="Q3" s="4" t="s">
        <v>33</v>
      </c>
      <c r="R3" s="2" t="s">
        <v>34</v>
      </c>
    </row>
    <row r="4" spans="1:18" ht="30" x14ac:dyDescent="0.25">
      <c r="A4" s="4" t="s">
        <v>443</v>
      </c>
      <c r="B4" s="4" t="s">
        <v>444</v>
      </c>
      <c r="C4" s="4" t="s">
        <v>445</v>
      </c>
      <c r="D4" s="2" t="s">
        <v>368</v>
      </c>
      <c r="E4" s="2" t="s">
        <v>21</v>
      </c>
      <c r="G4" s="2" t="s">
        <v>65</v>
      </c>
      <c r="H4" s="22">
        <v>9000</v>
      </c>
      <c r="I4" s="22">
        <v>9000</v>
      </c>
      <c r="K4" s="2" t="s">
        <v>446</v>
      </c>
      <c r="L4" s="2" t="s">
        <v>65</v>
      </c>
      <c r="M4" s="30">
        <v>45139</v>
      </c>
      <c r="N4" s="30">
        <v>45261</v>
      </c>
      <c r="O4" s="4" t="s">
        <v>77</v>
      </c>
      <c r="P4" s="4" t="s">
        <v>447</v>
      </c>
      <c r="Q4" s="4" t="s">
        <v>302</v>
      </c>
      <c r="R4" s="2" t="s">
        <v>448</v>
      </c>
    </row>
    <row r="5" spans="1:18" ht="28.5" customHeight="1" x14ac:dyDescent="0.25">
      <c r="A5" s="4" t="s">
        <v>362</v>
      </c>
      <c r="B5" s="4" t="s">
        <v>449</v>
      </c>
      <c r="C5" t="s">
        <v>450</v>
      </c>
      <c r="D5" s="2" t="s">
        <v>38</v>
      </c>
      <c r="E5" s="2" t="s">
        <v>21</v>
      </c>
      <c r="G5" s="2" t="s">
        <v>22</v>
      </c>
      <c r="H5" s="49">
        <v>5891</v>
      </c>
      <c r="I5" s="49">
        <v>5891</v>
      </c>
      <c r="K5" s="49">
        <v>5891</v>
      </c>
      <c r="M5" s="4" t="s">
        <v>451</v>
      </c>
      <c r="N5" s="4" t="s">
        <v>365</v>
      </c>
      <c r="P5" s="4" t="s">
        <v>452</v>
      </c>
      <c r="Q5" s="4" t="s">
        <v>302</v>
      </c>
      <c r="R5" s="2" t="s">
        <v>372</v>
      </c>
    </row>
    <row r="6" spans="1:18" ht="30" x14ac:dyDescent="0.25">
      <c r="A6" s="4" t="s">
        <v>453</v>
      </c>
      <c r="B6" s="4" t="s">
        <v>454</v>
      </c>
      <c r="C6" t="s">
        <v>455</v>
      </c>
      <c r="D6" s="2" t="s">
        <v>38</v>
      </c>
      <c r="E6" s="2" t="s">
        <v>21</v>
      </c>
      <c r="F6" s="2">
        <v>5289132</v>
      </c>
      <c r="G6" s="2" t="s">
        <v>22</v>
      </c>
      <c r="H6" s="49">
        <v>21250</v>
      </c>
      <c r="I6" s="49">
        <v>21250</v>
      </c>
      <c r="J6" s="2" t="s">
        <v>64</v>
      </c>
      <c r="K6" s="49">
        <v>21250</v>
      </c>
      <c r="L6" s="2" t="s">
        <v>22</v>
      </c>
      <c r="M6" s="3">
        <v>45089</v>
      </c>
      <c r="N6" s="4" t="s">
        <v>64</v>
      </c>
      <c r="P6" s="4" t="s">
        <v>452</v>
      </c>
      <c r="Q6" s="4" t="s">
        <v>302</v>
      </c>
      <c r="R6" s="2" t="s">
        <v>372</v>
      </c>
    </row>
    <row r="7" spans="1:18" ht="30" x14ac:dyDescent="0.25">
      <c r="A7" s="4" t="s">
        <v>362</v>
      </c>
      <c r="B7" s="4" t="s">
        <v>456</v>
      </c>
      <c r="C7" s="4" t="s">
        <v>457</v>
      </c>
      <c r="D7" s="2" t="s">
        <v>38</v>
      </c>
      <c r="E7" s="2" t="s">
        <v>21</v>
      </c>
      <c r="F7" s="2">
        <v>3542134</v>
      </c>
      <c r="G7" s="2" t="s">
        <v>22</v>
      </c>
      <c r="H7" s="49">
        <v>9990</v>
      </c>
      <c r="I7" s="49">
        <v>9990</v>
      </c>
      <c r="J7" s="2" t="s">
        <v>64</v>
      </c>
      <c r="K7" s="49">
        <v>9990</v>
      </c>
      <c r="L7" s="2" t="s">
        <v>22</v>
      </c>
      <c r="M7" s="3">
        <v>45118</v>
      </c>
      <c r="N7" s="4" t="s">
        <v>64</v>
      </c>
      <c r="P7" s="4" t="s">
        <v>452</v>
      </c>
      <c r="Q7" s="4" t="s">
        <v>302</v>
      </c>
      <c r="R7" s="2" t="s">
        <v>448</v>
      </c>
    </row>
    <row r="8" spans="1:18" ht="30" x14ac:dyDescent="0.25">
      <c r="A8" s="4" t="s">
        <v>362</v>
      </c>
      <c r="B8" s="4" t="s">
        <v>458</v>
      </c>
      <c r="C8" s="4" t="s">
        <v>459</v>
      </c>
      <c r="D8" s="2" t="s">
        <v>368</v>
      </c>
      <c r="E8" s="2" t="s">
        <v>307</v>
      </c>
      <c r="F8" s="54">
        <v>5281619</v>
      </c>
      <c r="G8" s="2" t="s">
        <v>22</v>
      </c>
      <c r="H8" s="49">
        <v>8870</v>
      </c>
      <c r="I8" s="49">
        <v>8870</v>
      </c>
      <c r="K8" s="49">
        <v>8870</v>
      </c>
      <c r="M8" s="4" t="s">
        <v>460</v>
      </c>
      <c r="P8" s="4" t="s">
        <v>452</v>
      </c>
      <c r="Q8" s="4" t="s">
        <v>302</v>
      </c>
      <c r="R8" s="2" t="s">
        <v>233</v>
      </c>
    </row>
    <row r="9" spans="1:18" x14ac:dyDescent="0.25">
      <c r="H9" s="49"/>
      <c r="I9" s="49"/>
      <c r="K9" s="49"/>
    </row>
    <row r="10" spans="1:18" x14ac:dyDescent="0.25">
      <c r="H10" s="49"/>
      <c r="I10" s="49"/>
      <c r="K10" s="49"/>
    </row>
    <row r="11" spans="1:18" x14ac:dyDescent="0.25">
      <c r="H11" s="49"/>
      <c r="I11" s="49"/>
      <c r="K11" s="49"/>
    </row>
    <row r="12" spans="1:18" x14ac:dyDescent="0.25">
      <c r="H12" s="49"/>
      <c r="I12" s="49"/>
      <c r="K12" s="49"/>
    </row>
    <row r="13" spans="1:18" x14ac:dyDescent="0.25">
      <c r="H13" s="49"/>
      <c r="I13" s="49"/>
      <c r="K13" s="49"/>
    </row>
    <row r="14" spans="1:18" x14ac:dyDescent="0.25">
      <c r="H14" s="49"/>
      <c r="I14" s="49"/>
      <c r="K14" s="49"/>
    </row>
    <row r="15" spans="1:18" x14ac:dyDescent="0.25">
      <c r="H15" s="49"/>
      <c r="I15" s="49"/>
      <c r="K15" s="49"/>
    </row>
    <row r="16" spans="1:18" x14ac:dyDescent="0.25">
      <c r="H16" s="49"/>
      <c r="I16" s="49"/>
      <c r="K16" s="49"/>
    </row>
    <row r="17" spans="9:11" x14ac:dyDescent="0.25">
      <c r="I17" s="49"/>
      <c r="K17" s="49"/>
    </row>
    <row r="18" spans="9:11" x14ac:dyDescent="0.25">
      <c r="I18" s="49"/>
      <c r="K18" s="49"/>
    </row>
    <row r="19" spans="9:11" x14ac:dyDescent="0.25">
      <c r="I19" s="49"/>
      <c r="K19" s="49"/>
    </row>
    <row r="20" spans="9:11" x14ac:dyDescent="0.25">
      <c r="I20" s="49"/>
      <c r="K20" s="49"/>
    </row>
  </sheetData>
  <autoFilter ref="A1:R1" xr:uid="{00000000-0001-0000-0000-000000000000}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0B33-6254-4FF3-B4E0-4BC0DEB45CE0}">
  <sheetPr>
    <pageSetUpPr fitToPage="1"/>
  </sheetPr>
  <dimension ref="A1:R7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B14" sqref="B14"/>
    </sheetView>
  </sheetViews>
  <sheetFormatPr defaultColWidth="9.140625" defaultRowHeight="15" x14ac:dyDescent="0.25"/>
  <cols>
    <col min="1" max="1" width="35.42578125" style="4" customWidth="1"/>
    <col min="2" max="2" width="60.28515625" style="4" bestFit="1" customWidth="1"/>
    <col min="3" max="3" width="57" style="4" bestFit="1" customWidth="1"/>
    <col min="4" max="4" width="15.85546875" style="2" customWidth="1"/>
    <col min="5" max="5" width="18.7109375" style="2" customWidth="1"/>
    <col min="6" max="6" width="21.42578125" style="2" bestFit="1" customWidth="1"/>
    <col min="7" max="7" width="19.28515625" style="2" customWidth="1"/>
    <col min="8" max="12" width="17" style="2" customWidth="1"/>
    <col min="13" max="15" width="16.28515625" style="4" customWidth="1"/>
    <col min="16" max="16" width="25.7109375" style="4" bestFit="1" customWidth="1"/>
    <col min="17" max="17" width="23.85546875" style="4" customWidth="1"/>
    <col min="18" max="18" width="16.7109375" style="2" bestFit="1" customWidth="1"/>
    <col min="19" max="16384" width="9.140625" style="2"/>
  </cols>
  <sheetData>
    <row r="1" spans="1:18" s="1" customFormat="1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5" x14ac:dyDescent="0.25">
      <c r="A2" s="4" t="s">
        <v>461</v>
      </c>
      <c r="B2" s="4" t="s">
        <v>462</v>
      </c>
      <c r="C2" s="4" t="s">
        <v>463</v>
      </c>
      <c r="D2" s="2" t="s">
        <v>38</v>
      </c>
      <c r="E2" s="2" t="s">
        <v>21</v>
      </c>
      <c r="F2" s="2">
        <v>7520640</v>
      </c>
      <c r="G2" s="2" t="s">
        <v>22</v>
      </c>
      <c r="H2" s="17">
        <v>38668</v>
      </c>
      <c r="I2" s="17"/>
      <c r="J2" s="2" t="s">
        <v>39</v>
      </c>
      <c r="K2" s="17">
        <v>38668</v>
      </c>
      <c r="L2" s="2" t="s">
        <v>22</v>
      </c>
      <c r="M2" s="3">
        <v>45017</v>
      </c>
      <c r="N2" s="3">
        <v>45382</v>
      </c>
      <c r="O2" s="4" t="s">
        <v>22</v>
      </c>
      <c r="P2" s="4" t="s">
        <v>464</v>
      </c>
      <c r="Q2" s="4" t="s">
        <v>46</v>
      </c>
      <c r="R2" s="2" t="s">
        <v>361</v>
      </c>
    </row>
    <row r="3" spans="1:18" x14ac:dyDescent="0.25">
      <c r="A3" s="4" t="s">
        <v>465</v>
      </c>
      <c r="B3" s="4" t="s">
        <v>466</v>
      </c>
      <c r="C3" s="4" t="s">
        <v>467</v>
      </c>
      <c r="D3" s="2" t="s">
        <v>21</v>
      </c>
      <c r="E3" s="2" t="s">
        <v>38</v>
      </c>
      <c r="F3" s="2" t="s">
        <v>22</v>
      </c>
      <c r="G3" s="2">
        <v>1140175</v>
      </c>
      <c r="H3" s="17">
        <v>88500</v>
      </c>
      <c r="I3" s="17" t="s">
        <v>22</v>
      </c>
      <c r="J3" s="2" t="s">
        <v>32</v>
      </c>
      <c r="K3" s="17">
        <v>88500</v>
      </c>
      <c r="L3" s="2" t="s">
        <v>22</v>
      </c>
      <c r="M3" s="3">
        <v>45017</v>
      </c>
      <c r="N3" s="3">
        <v>45382</v>
      </c>
      <c r="O3" s="4" t="s">
        <v>22</v>
      </c>
      <c r="P3" s="4" t="s">
        <v>464</v>
      </c>
      <c r="Q3" s="4" t="s">
        <v>87</v>
      </c>
      <c r="R3" s="2" t="s">
        <v>468</v>
      </c>
    </row>
    <row r="4" spans="1:18" ht="30" x14ac:dyDescent="0.25">
      <c r="A4" s="4" t="s">
        <v>469</v>
      </c>
      <c r="B4" s="4" t="s">
        <v>466</v>
      </c>
      <c r="C4" s="4" t="s">
        <v>470</v>
      </c>
      <c r="D4" s="2" t="s">
        <v>21</v>
      </c>
      <c r="E4" s="2" t="s">
        <v>38</v>
      </c>
      <c r="F4" s="2" t="s">
        <v>22</v>
      </c>
      <c r="G4" s="2">
        <v>1142294</v>
      </c>
      <c r="H4" s="17">
        <v>15742</v>
      </c>
      <c r="I4" s="17" t="s">
        <v>22</v>
      </c>
      <c r="J4" s="2" t="s">
        <v>32</v>
      </c>
      <c r="K4" s="17">
        <v>15742</v>
      </c>
      <c r="L4" s="2" t="s">
        <v>22</v>
      </c>
      <c r="M4" s="3">
        <v>45017</v>
      </c>
      <c r="N4" s="3">
        <v>45382</v>
      </c>
      <c r="O4" s="4" t="s">
        <v>22</v>
      </c>
      <c r="P4" s="4" t="s">
        <v>464</v>
      </c>
      <c r="Q4" s="4" t="s">
        <v>87</v>
      </c>
      <c r="R4" s="2" t="s">
        <v>468</v>
      </c>
    </row>
    <row r="5" spans="1:18" ht="30" x14ac:dyDescent="0.25">
      <c r="A5" s="4" t="s">
        <v>471</v>
      </c>
      <c r="B5" s="4" t="s">
        <v>472</v>
      </c>
      <c r="C5" s="4" t="s">
        <v>473</v>
      </c>
      <c r="D5" s="2" t="s">
        <v>21</v>
      </c>
      <c r="E5" s="2" t="s">
        <v>38</v>
      </c>
      <c r="F5" s="2">
        <v>2806677</v>
      </c>
      <c r="G5" s="2">
        <v>1022548</v>
      </c>
      <c r="H5" s="17">
        <v>17854.5</v>
      </c>
      <c r="I5" s="17">
        <v>17854.5</v>
      </c>
      <c r="J5" s="2" t="s">
        <v>81</v>
      </c>
      <c r="K5" s="17">
        <v>17854.5</v>
      </c>
      <c r="L5" s="2" t="s">
        <v>22</v>
      </c>
      <c r="M5" s="41">
        <v>45261</v>
      </c>
      <c r="N5" s="42" t="s">
        <v>474</v>
      </c>
      <c r="O5" s="41">
        <v>44805</v>
      </c>
      <c r="P5" s="4" t="s">
        <v>26</v>
      </c>
      <c r="Q5" s="4" t="s">
        <v>475</v>
      </c>
      <c r="R5" s="2" t="s">
        <v>184</v>
      </c>
    </row>
    <row r="6" spans="1:18" x14ac:dyDescent="0.25">
      <c r="A6" s="4" t="s">
        <v>476</v>
      </c>
      <c r="B6" s="4" t="s">
        <v>477</v>
      </c>
      <c r="C6" s="4" t="s">
        <v>478</v>
      </c>
      <c r="H6" s="2">
        <v>7750</v>
      </c>
      <c r="I6" s="2">
        <v>7750</v>
      </c>
      <c r="J6" s="2" t="s">
        <v>81</v>
      </c>
      <c r="K6" s="2">
        <v>7750</v>
      </c>
      <c r="N6" s="4" t="s">
        <v>479</v>
      </c>
      <c r="Q6" s="4" t="s">
        <v>281</v>
      </c>
      <c r="R6" s="2" t="s">
        <v>74</v>
      </c>
    </row>
    <row r="7" spans="1:18" ht="30" x14ac:dyDescent="0.25">
      <c r="A7" s="4" t="s">
        <v>321</v>
      </c>
      <c r="B7" s="82" t="s">
        <v>480</v>
      </c>
      <c r="C7" s="4" t="s">
        <v>481</v>
      </c>
      <c r="D7" s="2" t="s">
        <v>38</v>
      </c>
      <c r="E7" s="2" t="s">
        <v>307</v>
      </c>
      <c r="F7" s="53">
        <v>24084</v>
      </c>
      <c r="G7" s="2" t="s">
        <v>22</v>
      </c>
      <c r="H7" s="61" t="s">
        <v>482</v>
      </c>
      <c r="I7" s="61" t="s">
        <v>482</v>
      </c>
      <c r="J7" s="2" t="s">
        <v>118</v>
      </c>
      <c r="K7" s="31" t="s">
        <v>483</v>
      </c>
      <c r="M7" s="3">
        <v>44988</v>
      </c>
      <c r="N7" s="3" t="s">
        <v>330</v>
      </c>
      <c r="P7" s="4" t="s">
        <v>312</v>
      </c>
      <c r="Q7" s="4" t="s">
        <v>302</v>
      </c>
      <c r="R7" s="2" t="s">
        <v>303</v>
      </c>
    </row>
  </sheetData>
  <autoFilter ref="A1:R1" xr:uid="{00000000-0001-0000-0000-000000000000}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a6253f-41bb-4d26-a358-f9c5dbe5ecf9">
      <Terms xmlns="http://schemas.microsoft.com/office/infopath/2007/PartnerControls"/>
    </lcf76f155ced4ddcb4097134ff3c332f>
    <TaxCatchAll xmlns="8adb9af3-c7ca-4ab7-9087-5274080f32ab" xsi:nil="true"/>
    <SharedWithUsers xmlns="8adb9af3-c7ca-4ab7-9087-5274080f32ab">
      <UserInfo>
        <DisplayName>Ben McCabe</DisplayName>
        <AccountId>10</AccountId>
        <AccountType/>
      </UserInfo>
      <UserInfo>
        <DisplayName>Anne Marie Schofield</DisplayName>
        <AccountId>45</AccountId>
        <AccountType/>
      </UserInfo>
      <UserInfo>
        <DisplayName>Charlie Richards</DisplayName>
        <AccountId>31</AccountId>
        <AccountType/>
      </UserInfo>
      <UserInfo>
        <DisplayName>Darren Wardle</DisplayName>
        <AccountId>108</AccountId>
        <AccountType/>
      </UserInfo>
      <UserInfo>
        <DisplayName>Karryn Heyes</DisplayName>
        <AccountId>205</AccountId>
        <AccountType/>
      </UserInfo>
      <UserInfo>
        <DisplayName>Clare Blyth</DisplayName>
        <AccountId>104</AccountId>
        <AccountType/>
      </UserInfo>
      <UserInfo>
        <DisplayName>Ross McKelvie</DisplayName>
        <AccountId>6</AccountId>
        <AccountType/>
      </UserInfo>
      <UserInfo>
        <DisplayName>Tara Walker</DisplayName>
        <AccountId>250</AccountId>
        <AccountType/>
      </UserInfo>
      <UserInfo>
        <DisplayName>Nicola Swaffield</DisplayName>
        <AccountId>258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A4A24CC772748ABA8867CD8F863F3" ma:contentTypeVersion="14" ma:contentTypeDescription="Create a new document." ma:contentTypeScope="" ma:versionID="78933921174dc4f1a44bca302dc7e067">
  <xsd:schema xmlns:xsd="http://www.w3.org/2001/XMLSchema" xmlns:xs="http://www.w3.org/2001/XMLSchema" xmlns:p="http://schemas.microsoft.com/office/2006/metadata/properties" xmlns:ns2="20a6253f-41bb-4d26-a358-f9c5dbe5ecf9" xmlns:ns3="8adb9af3-c7ca-4ab7-9087-5274080f32ab" targetNamespace="http://schemas.microsoft.com/office/2006/metadata/properties" ma:root="true" ma:fieldsID="2d7497d73ac7fba8c0d679375fca791e" ns2:_="" ns3:_="">
    <xsd:import namespace="20a6253f-41bb-4d26-a358-f9c5dbe5ecf9"/>
    <xsd:import namespace="8adb9af3-c7ca-4ab7-9087-5274080f3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6253f-41bb-4d26-a358-f9c5dbe5e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45479f2-3b1c-439d-b742-cbf366730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b9af3-c7ca-4ab7-9087-5274080f32a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579420-14b6-41e7-aea5-60900ea82711}" ma:internalName="TaxCatchAll" ma:showField="CatchAllData" ma:web="8adb9af3-c7ca-4ab7-9087-5274080f32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B8789-13DE-4E72-94AB-B710BD3B0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350A8A-361C-4DF4-ACB1-420572447B0C}">
  <ds:schemaRefs>
    <ds:schemaRef ds:uri="http://schemas.microsoft.com/office/2006/metadata/properties"/>
    <ds:schemaRef ds:uri="http://schemas.microsoft.com/office/infopath/2007/PartnerControls"/>
    <ds:schemaRef ds:uri="20a6253f-41bb-4d26-a358-f9c5dbe5ecf9"/>
    <ds:schemaRef ds:uri="8adb9af3-c7ca-4ab7-9087-5274080f32ab"/>
  </ds:schemaRefs>
</ds:datastoreItem>
</file>

<file path=customXml/itemProps3.xml><?xml version="1.0" encoding="utf-8"?>
<ds:datastoreItem xmlns:ds="http://schemas.openxmlformats.org/officeDocument/2006/customXml" ds:itemID="{F845B263-248F-413B-BA79-67030828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a6253f-41bb-4d26-a358-f9c5dbe5ecf9"/>
    <ds:schemaRef ds:uri="8adb9af3-c7ca-4ab7-9087-5274080f3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</vt:lpstr>
      <vt:lpstr>ONE OFF SPEND</vt:lpstr>
      <vt:lpstr>GRANTS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Serena Armstrong</dc:creator>
  <cp:keywords/>
  <dc:description/>
  <cp:lastModifiedBy>Ben McCabe</cp:lastModifiedBy>
  <cp:revision/>
  <dcterms:created xsi:type="dcterms:W3CDTF">2017-03-30T09:45:58Z</dcterms:created>
  <dcterms:modified xsi:type="dcterms:W3CDTF">2024-03-11T13:41:38Z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0x0101005C2A4A24CC772748ABA8867CD8F863F3</vt:lpwstr>
  </property>
  <property fmtid="{D5CDD505-2E9C-101B-9397-08002B2CF9AE}" pid="3" name="MediaServiceImageTags">
    <vt:lpwstr/>
  </property>
</Properties>
</file>