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fyldegovuk.sharepoint.com/sites/procurementcommon/Shared Documents/Contracts Register/"/>
    </mc:Choice>
  </mc:AlternateContent>
  <xr:revisionPtr revIDLastSave="284" documentId="13_ncr:81_{F3441E63-AA82-4556-8AF6-1385C700A152}" xr6:coauthVersionLast="47" xr6:coauthVersionMax="47" xr10:uidLastSave="{92AA0C70-F01F-43D7-832F-7E1E8984CB44}"/>
  <bookViews>
    <workbookView xWindow="-120" yWindow="-120" windowWidth="29040" windowHeight="15840" xr2:uid="{00000000-000D-0000-FFFF-FFFF00000000}"/>
  </bookViews>
  <sheets>
    <sheet name="2 PUBLISHED FYLDE CONTRACTS REG" sheetId="1" r:id="rId1"/>
  </sheets>
  <externalReferences>
    <externalReference r:id="rId2"/>
  </externalReferences>
  <definedNames>
    <definedName name="_xlnm._FilterDatabase" localSheetId="0" hidden="1">'2 PUBLISHED FYLDE CONTRACTS REG'!$A$1:$R$1</definedName>
    <definedName name="Depts">[1]Sheet2!$C$1:$C$12</definedName>
    <definedName name="Procurement">[1]Sheet2!$B$1:$B$5</definedName>
    <definedName name="Z_096E451A_EEF0_49E0_88BD_05FB7445F0B2_.wvu.Cols" localSheetId="0" hidden="1">'2 PUBLISHED FYLDE CONTRACTS REG'!#REF!</definedName>
    <definedName name="Z_096E451A_EEF0_49E0_88BD_05FB7445F0B2_.wvu.FilterData" localSheetId="0" hidden="1">'2 PUBLISHED FYLDE CONTRACTS REG'!$A$1:$T$38</definedName>
    <definedName name="Z_1481B560_4604_43EE_830B_712492D8C4B7_.wvu.FilterData" localSheetId="0" hidden="1">'2 PUBLISHED FYLDE CONTRACTS REG'!$A$1:$T$88</definedName>
    <definedName name="Z_1F922154_734C_4A86_977F_BBFC4412E802_.wvu.FilterData" localSheetId="0" hidden="1">'2 PUBLISHED FYLDE CONTRACTS REG'!$A$1:$T$39</definedName>
    <definedName name="Z_2408F953_98DA_46F5_8D3B_9E9FE0A474B4_.wvu.FilterData" localSheetId="0" hidden="1">'2 PUBLISHED FYLDE CONTRACTS REG'!$A$1:$T$123</definedName>
    <definedName name="Z_26BD7E47_4E8E_4630_A62D_BFF1F2B0DE88_.wvu.Cols" localSheetId="0" hidden="1">'2 PUBLISHED FYLDE CONTRACTS REG'!#REF!</definedName>
    <definedName name="Z_26BD7E47_4E8E_4630_A62D_BFF1F2B0DE88_.wvu.FilterData" localSheetId="0" hidden="1">'2 PUBLISHED FYLDE CONTRACTS REG'!$A$1:$T$39</definedName>
    <definedName name="Z_3CAE4AA2_C3B7_4B07_B0B7_F31AAFDE394A_.wvu.FilterData" localSheetId="0" hidden="1">'2 PUBLISHED FYLDE CONTRACTS REG'!$A$1:$T$106</definedName>
    <definedName name="Z_413136FD_61CE_4915_A6DD_AB3DA3786E1B_.wvu.Cols" localSheetId="0" hidden="1">'2 PUBLISHED FYLDE CONTRACTS REG'!#REF!</definedName>
    <definedName name="Z_44849273_1095_4277_B6D0_0E1C42CACB79_.wvu.Cols" localSheetId="0" hidden="1">'2 PUBLISHED FYLDE CONTRACTS REG'!#REF!</definedName>
    <definedName name="Z_5490283C_B757_4AA4_9EF0_4BB405740357_.wvu.Cols" localSheetId="0" hidden="1">'2 PUBLISHED FYLDE CONTRACTS REG'!#REF!</definedName>
    <definedName name="Z_5490283C_B757_4AA4_9EF0_4BB405740357_.wvu.FilterData" localSheetId="0" hidden="1">'2 PUBLISHED FYLDE CONTRACTS REG'!$A$1:$T$47</definedName>
    <definedName name="Z_5A43F9B0_1C7C_4018_9D28_3D0A3F53D1A6_.wvu.Cols" localSheetId="0" hidden="1">'2 PUBLISHED FYLDE CONTRACTS REG'!#REF!</definedName>
    <definedName name="Z_5A43F9B0_1C7C_4018_9D28_3D0A3F53D1A6_.wvu.FilterData" localSheetId="0" hidden="1">'2 PUBLISHED FYLDE CONTRACTS REG'!$A$1:$T$47</definedName>
    <definedName name="Z_5BF089EE_4BB6_4B91_A9CF_A9CDAFBD2F6B_.wvu.FilterData" localSheetId="0" hidden="1">'2 PUBLISHED FYLDE CONTRACTS REG'!$A$1:$T$87</definedName>
    <definedName name="Z_5C5FED41_7FA1_48BA_8AC0_ACF5EAEED897_.wvu.Cols" localSheetId="0" hidden="1">'2 PUBLISHED FYLDE CONTRACTS REG'!#REF!</definedName>
    <definedName name="Z_6ED5F987_8907_4447_9BCE_3C88AE8E3295_.wvu.Cols" localSheetId="0" hidden="1">'2 PUBLISHED FYLDE CONTRACTS REG'!#REF!</definedName>
    <definedName name="Z_6ED5F987_8907_4447_9BCE_3C88AE8E3295_.wvu.FilterData" localSheetId="0" hidden="1">'2 PUBLISHED FYLDE CONTRACTS REG'!$A$1:$T$45</definedName>
    <definedName name="Z_7C8A9D0D_1B2B_4769_A66A_93AD9DB5F486_.wvu.Cols" localSheetId="0" hidden="1">'2 PUBLISHED FYLDE CONTRACTS REG'!#REF!</definedName>
    <definedName name="Z_7FE17680_D0F3_4F40_A89D_26924E4FF4F4_.wvu.FilterData" localSheetId="0" hidden="1">'2 PUBLISHED FYLDE CONTRACTS REG'!$A$1:$T$79</definedName>
    <definedName name="Z_8AEFB1B1_C68A_4D3E_BE03_DA0C3FB37BD0_.wvu.FilterData" localSheetId="0" hidden="1">'2 PUBLISHED FYLDE CONTRACTS REG'!$A$1:$T$84</definedName>
    <definedName name="Z_965F275C_E443_42FF_8EDE_0B4164631C48_.wvu.Cols" localSheetId="0" hidden="1">'2 PUBLISHED FYLDE CONTRACTS REG'!#REF!</definedName>
    <definedName name="Z_98961022_A19E_4994_957F_ECE0A50733D1_.wvu.FilterData" localSheetId="0" hidden="1">'2 PUBLISHED FYLDE CONTRACTS REG'!$A$1:$T$106</definedName>
    <definedName name="Z_A7350D89_B943_4531_A942_943C4FF94EFE_.wvu.FilterData" localSheetId="0" hidden="1">'2 PUBLISHED FYLDE CONTRACTS REG'!$A$1:$T$106</definedName>
    <definedName name="Z_B6D6B380_6824_483C_B1C9_3DBA02E6C2DF_.wvu.Cols" localSheetId="0" hidden="1">'2 PUBLISHED FYLDE CONTRACTS REG'!#REF!</definedName>
    <definedName name="Z_BD503AFB_A94C_429B_9E50_E13BCE0CC706_.wvu.FilterData" localSheetId="0" hidden="1">'2 PUBLISHED FYLDE CONTRACTS REG'!$A$1:$T$84</definedName>
    <definedName name="Z_BF1E4504_E68D_459D_8E29_7A1117ADAC87_.wvu.Cols" localSheetId="0" hidden="1">'2 PUBLISHED FYLDE CONTRACTS REG'!#REF!</definedName>
    <definedName name="Z_BF1E4504_E68D_459D_8E29_7A1117ADAC87_.wvu.FilterData" localSheetId="0" hidden="1">'2 PUBLISHED FYLDE CONTRACTS REG'!$A$1:$T$45</definedName>
    <definedName name="Z_BF73E66C_FE69_40B9_957F_E7F5F2438751_.wvu.FilterData" localSheetId="0" hidden="1">'2 PUBLISHED FYLDE CONTRACTS REG'!$A$1:$T$106</definedName>
    <definedName name="Z_C856B85E_FD76_41C1_87C8_61053DB3F7AB_.wvu.FilterData" localSheetId="0" hidden="1">'2 PUBLISHED FYLDE CONTRACTS REG'!$A$1:$T$123</definedName>
    <definedName name="Z_CC89C4B0_7DC8_4670_8084_FE2A80C8900C_.wvu.FilterData" localSheetId="0" hidden="1">'2 PUBLISHED FYLDE CONTRACTS REG'!$A$1:$T$93</definedName>
    <definedName name="Z_D56317C3_1E18_497F_AF57_8F64B74285B7_.wvu.Cols" localSheetId="0" hidden="1">'2 PUBLISHED FYLDE CONTRACTS REG'!#REF!</definedName>
    <definedName name="Z_D59FE561_C18C_43FA_82C3_F6E97007D867_.wvu.FilterData" localSheetId="0" hidden="1">'2 PUBLISHED FYLDE CONTRACTS REG'!$A$1:$T$106</definedName>
    <definedName name="Z_DC321B4F_0342_4BFC_A654_D4CF3F82A28F_.wvu.FilterData" localSheetId="0" hidden="1">'2 PUBLISHED FYLDE CONTRACTS REG'!$A$1:$T$125</definedName>
    <definedName name="Z_E07B291F_E1B0_4935_A8DF_77E23CFEC2D9_.wvu.FilterData" localSheetId="0" hidden="1">'2 PUBLISHED FYLDE CONTRACTS REG'!$A$1:$T$93</definedName>
    <definedName name="Z_E136D2CB_A0FC_4F46_A5DC_5D2BBE471937_.wvu.Cols" localSheetId="0" hidden="1">'2 PUBLISHED FYLDE CONTRACTS REG'!#REF!</definedName>
    <definedName name="Z_F303056E_179A_488A_A905_A38D470882CC_.wvu.FilterData" localSheetId="0" hidden="1">'2 PUBLISHED FYLDE CONTRACTS REG'!$A$1:$T$98</definedName>
    <definedName name="Z_F374D267_BEB9_454C_AC32_665D71391519_.wvu.FilterData" localSheetId="0" hidden="1">'2 PUBLISHED FYLDE CONTRACTS REG'!$A$1:$T$94</definedName>
  </definedNames>
  <calcPr calcId="191028"/>
  <customWorkbookViews>
    <customWorkbookView name="Lyndsey Lacey-Simone - Personal View" guid="{3CAE4AA2-C3B7-4B07-B0B7-F31AAFDE394A}" mergeInterval="0" personalView="1" maximized="1" xWindow="-8" yWindow="-8" windowWidth="1936" windowHeight="1056" activeSheetId="1"/>
    <customWorkbookView name="David Coles - Personal View" guid="{A7350D89-B943-4531-A942-943C4FF94EFE}" mergeInterval="0" personalView="1" maximized="1" xWindow="-8" yWindow="-8" windowWidth="1936" windowHeight="1056" activeSheetId="1"/>
    <customWorkbookView name="Julie Vale - Personal View" guid="{F374D267-BEB9-454C-AC32-665D71391519}" mergeInterval="0" personalView="1" maximized="1" xWindow="-4" yWindow="-4" windowWidth="1374" windowHeight="736" activeSheetId="1"/>
    <customWorkbookView name="Alex Scrivens - Personal View" guid="{7FE17680-D0F3-4F40-A89D-26924E4FF4F4}" mergeInterval="0" personalView="1" maximized="1" xWindow="-4" yWindow="-4" windowWidth="1928" windowHeight="1048" activeSheetId="1"/>
    <customWorkbookView name="Paul Harrison - Personal View" guid="{5A43F9B0-1C7C-4018-9D28-3D0A3F53D1A6}" mergeInterval="0" personalView="1" maximized="1" xWindow="-1924" yWindow="-4" windowWidth="1928" windowHeight="1048" activeSheetId="1"/>
    <customWorkbookView name="Hazel McNicoll - Personal View" guid="{6ED5F987-8907-4447-9BCE-3C88AE8E3295}" mergeInterval="0" personalView="1" maximized="1" xWindow="-1924" yWindow="-4" windowWidth="1928" windowHeight="1048" activeSheetId="1"/>
    <customWorkbookView name="Tim Dixon - Personal View" guid="{BF1E4504-E68D-459D-8E29-7A1117ADAC87}" mergeInterval="0" personalView="1" maximized="1" xWindow="-4" yWindow="-4" windowWidth="1928" windowHeight="1048" activeSheetId="1"/>
    <customWorkbookView name="Amy Docherty - Personal View" guid="{096E451A-EEF0-49E0-88BD-05FB7445F0B2}" mergeInterval="0" personalView="1" maximized="1" xWindow="-11" yWindow="-11" windowWidth="1302" windowHeight="682" activeSheetId="1"/>
    <customWorkbookView name="Ian Curtis - Personal View" guid="{413136FD-61CE-4915-A6DD-AB3DA3786E1B}" mergeInterval="0" personalView="1" maximized="1" xWindow="-8" yWindow="-8" windowWidth="1696" windowHeight="1026" activeSheetId="1"/>
    <customWorkbookView name="Charlie Richards - Personal View" guid="{E136D2CB-A0FC-4F46-A5DC-5D2BBE471937}" mergeInterval="0" personalView="1" maximized="1" xWindow="-8" yWindow="-8" windowWidth="1456" windowHeight="876" activeSheetId="1"/>
    <customWorkbookView name="Sarah Wilson - Personal View" guid="{5C5FED41-7FA1-48BA-8AC0-ACF5EAEED897}" mergeInterval="0" personalView="1" maximized="1" xWindow="-8" yWindow="-8" windowWidth="1616" windowHeight="876" activeSheetId="1"/>
    <customWorkbookView name="Kathy Winstanley - Personal View" guid="{7C8A9D0D-1B2B-4769-A66A-93AD9DB5F486}" mergeInterval="0" personalView="1" maximized="1" xWindow="-8" yWindow="-8" windowWidth="1616" windowHeight="876" activeSheetId="1"/>
    <customWorkbookView name="Serena Armstrong - Personal View" guid="{965F275C-E443-42FF-8EDE-0B4164631C48}" mergeInterval="0" personalView="1" maximized="1" xWindow="-8" yWindow="-8" windowWidth="1936" windowHeight="1056" activeSheetId="1"/>
    <customWorkbookView name="Tracy Manning - Personal View" guid="{D56317C3-1E18-497F-AF57-8F64B74285B7}" mergeInterval="0" personalView="1" maximized="1" xWindow="-8" yWindow="-8" windowWidth="1936" windowHeight="1055" activeSheetId="1"/>
    <customWorkbookView name="Andrew Loynd - Personal View" guid="{44849273-1095-4277-B6D0-0E1C42CACB79}" mergeInterval="0" personalView="1" maximized="1" xWindow="-8" yWindow="-8" windowWidth="1616" windowHeight="875" activeSheetId="1"/>
    <customWorkbookView name="Steve Fulton - Personal View" guid="{B6D6B380-6824-483C-B1C9-3DBA02E6C2DF}" mergeInterval="0" personalView="1" maximized="1" xWindow="-8" yWindow="-8" windowWidth="1616" windowHeight="876" activeSheetId="1"/>
    <customWorkbookView name="Alan Royston - Personal View" guid="{26BD7E47-4E8E-4630-A62D-BFF1F2B0DE88}" mergeInterval="0" personalView="1" maximized="1" xWindow="-8" yWindow="-8" windowWidth="1616" windowHeight="876" activeSheetId="1"/>
    <customWorkbookView name="Karen Hodgkiss - Personal View" guid="{5490283C-B757-4AA4-9EF0-4BB405740357}" mergeInterval="0" personalView="1" xWindow="218" yWindow="42" windowWidth="1440" windowHeight="701" activeSheetId="1"/>
    <customWorkbookView name="Jane Coxon - Personal View" guid="{BD503AFB-A94C-429B-9E50-E13BCE0CC706}" mergeInterval="0" personalView="1" maximized="1" xWindow="-4" yWindow="-4" windowWidth="1374" windowHeight="736" activeSheetId="1"/>
    <customWorkbookView name="Stephen Ball - Personal View" guid="{5BF089EE-4BB6-4B91-A9CF-A9CDAFBD2F6B}" mergeInterval="0" personalView="1" maximized="1" xWindow="-4" yWindow="-4" windowWidth="1374" windowHeight="625" activeSheetId="1"/>
    <customWorkbookView name="Andrew Chatterjee - Personal View" guid="{1481B560-4604-43EE-830B-712492D8C4B7}" mergeInterval="0" personalView="1" maximized="1" xWindow="-4" yWindow="-4" windowWidth="1608" windowHeight="868" activeSheetId="1"/>
    <customWorkbookView name="Lisa Foden - Personal View" guid="{CC89C4B0-7DC8-4670-8084-FE2A80C8900C}" mergeInterval="0" personalView="1" maximized="1" xWindow="-4" yWindow="-4" windowWidth="1032" windowHeight="736" activeSheetId="1"/>
    <customWorkbookView name="Kirstine Riding - Personal View" guid="{F303056E-179A-488A-A905-A38D470882CC}" mergeInterval="0" personalView="1" maximized="1" xWindow="-4" yWindow="-4" windowWidth="1608" windowHeight="868" activeSheetId="1"/>
    <customWorkbookView name="Jillian Clowes - Personal View" guid="{98961022-A19E-4994-957F-ECE0A50733D1}" mergeInterval="0" personalView="1" maximized="1" xWindow="-1924" yWindow="-4" windowWidth="1928" windowHeight="1048" activeSheetId="1"/>
    <customWorkbookView name="Gemma Broadley - Personal View" guid="{D59FE561-C18C-43FA-82C3-F6E97007D867}" mergeInterval="0" personalView="1" maximized="1" xWindow="-11" yWindow="-11" windowWidth="1942" windowHeight="1042" activeSheetId="1"/>
    <customWorkbookView name="Nick Skiba - Personal View" guid="{C856B85E-FD76-41C1-87C8-61053DB3F7AB}" mergeInterval="0" personalView="1" maximized="1" xWindow="-8" yWindow="-8" windowWidth="1936" windowHeight="1056" activeSheetId="1"/>
    <customWorkbookView name="Rebecca Riley - Personal View" guid="{2408F953-98DA-46F5-8D3B-9E9FE0A474B4}" mergeInterval="0" personalView="1" maximized="1" xWindow="-8" yWindow="-8" windowWidth="1616" windowHeight="876" activeSheetId="1"/>
    <customWorkbookView name="Ben McCabe - Personal View" guid="{DC321B4F-0342-4BFC-A654-D4CF3F82A28F}" mergeInterval="0" personalView="1" maximized="1" xWindow="-8" yWindow="-8" windowWidth="2576" windowHeight="14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1" l="1"/>
  <c r="K24" i="1"/>
</calcChain>
</file>

<file path=xl/sharedStrings.xml><?xml version="1.0" encoding="utf-8"?>
<sst xmlns="http://schemas.openxmlformats.org/spreadsheetml/2006/main" count="1817" uniqueCount="616">
  <si>
    <t>Title of Agreement</t>
  </si>
  <si>
    <t>Description of Goods and Services Provided</t>
  </si>
  <si>
    <t>Supplier Name and Details</t>
  </si>
  <si>
    <t>Small or Medium Sized Enterprise</t>
  </si>
  <si>
    <t>Voluntary or Community Sector Organisation</t>
  </si>
  <si>
    <t>Supplier Registerd Company Number</t>
  </si>
  <si>
    <t>Supplier Registered Charity Number</t>
  </si>
  <si>
    <t xml:space="preserve">Contract Value per annum </t>
  </si>
  <si>
    <t>Estimated Value per annum</t>
  </si>
  <si>
    <t>Contract Period</t>
  </si>
  <si>
    <t xml:space="preserve">Total Contract Value </t>
  </si>
  <si>
    <t>VAT Not Recoverd</t>
  </si>
  <si>
    <t>Start Date</t>
  </si>
  <si>
    <t>End Date</t>
  </si>
  <si>
    <t>Review Date</t>
  </si>
  <si>
    <t>Tender Process</t>
  </si>
  <si>
    <t>Department</t>
  </si>
  <si>
    <t>Lead Officer</t>
  </si>
  <si>
    <t>Mapzone</t>
  </si>
  <si>
    <t>Information system that delivers LCC information in a GIS/searchable format</t>
  </si>
  <si>
    <t>Lancashire County Council, County Treasurer, PO Box 100, County Hall, Preston PR1 0LD</t>
  </si>
  <si>
    <t>N</t>
  </si>
  <si>
    <t>N/A</t>
  </si>
  <si>
    <t>1 year</t>
  </si>
  <si>
    <t>Open</t>
  </si>
  <si>
    <t>as needed - 3 year rolling contract</t>
  </si>
  <si>
    <t>Informal Procedure</t>
  </si>
  <si>
    <t xml:space="preserve">Development Services </t>
  </si>
  <si>
    <t>Karen Hodgkiss</t>
  </si>
  <si>
    <t>Lalpac</t>
  </si>
  <si>
    <t>Annual support and maintenance for Licensing system</t>
  </si>
  <si>
    <t>Idox Software, 7th Floor East, 95 Bothwell St, Glasgow G2 7JZ</t>
  </si>
  <si>
    <t>Resources - Environmental Health and Housing</t>
  </si>
  <si>
    <t>Chris Hambly</t>
  </si>
  <si>
    <t>Civica APP</t>
  </si>
  <si>
    <t>Annual support and Maintenance Contract for Civica Regulatory Module inc Support, training system and FSSNet connector</t>
  </si>
  <si>
    <t>Civica UK Ltd, Castlegate House, Castlegate Drive, Dudley, West Midlands, DY1 4TD</t>
  </si>
  <si>
    <t>Y</t>
  </si>
  <si>
    <t>1 Year</t>
  </si>
  <si>
    <t>10 Year Cremator Maintenance contract</t>
  </si>
  <si>
    <t>Servicing and repair of cremators.</t>
  </si>
  <si>
    <t>Facultatieve Technologies Ltd , Moor Road, Leeds, LS10 2DD</t>
  </si>
  <si>
    <t>£39.89 per cremation. £63,824 for year 2021\2022.</t>
  </si>
  <si>
    <t>10 Year</t>
  </si>
  <si>
    <t>Framework agreement Agreement</t>
  </si>
  <si>
    <t>Development Services - Cultural and Leisure Services</t>
  </si>
  <si>
    <t>Rebecca Riley</t>
  </si>
  <si>
    <t>Rent Unit 38 Progress Ind Estate</t>
  </si>
  <si>
    <t>Unit for Parks use in Kirkham</t>
  </si>
  <si>
    <t>Progress Estates, Kirkham</t>
  </si>
  <si>
    <t>Parks</t>
  </si>
  <si>
    <t>Lisa Foden</t>
  </si>
  <si>
    <t>Rent Unit 5B Holyoak Depot Layton</t>
  </si>
  <si>
    <t>Depot for Parks use</t>
  </si>
  <si>
    <t>Fox Bros, Blackpool</t>
  </si>
  <si>
    <t>CCTV Monitoring</t>
  </si>
  <si>
    <t>To provide a comprehensive CCTV Monitoring System</t>
  </si>
  <si>
    <t>Wyre Borough Council, Civic Centre, Poulton le Fylde</t>
  </si>
  <si>
    <t>Resources - Governance</t>
  </si>
  <si>
    <t>Ben McCabe</t>
  </si>
  <si>
    <t xml:space="preserve">CCTV Maintenance </t>
  </si>
  <si>
    <t>Provison of an annual maintenance service of CCTV for 2019/20</t>
  </si>
  <si>
    <t>Blackpool Council, Po BOX 50, Blackpool FY1 1NF</t>
  </si>
  <si>
    <t>BT Circuit Line Rentals</t>
  </si>
  <si>
    <t>Line rental for CCTV Circuits</t>
  </si>
  <si>
    <t>British Telecommunications, 81 Newgate St,  London EC1A</t>
  </si>
  <si>
    <t>Ongoing</t>
  </si>
  <si>
    <t>N/a</t>
  </si>
  <si>
    <t>NSL</t>
  </si>
  <si>
    <t>Car Park enforcement  officers and cash collection service</t>
  </si>
  <si>
    <t>2 years plus option to extend by 2</t>
  </si>
  <si>
    <t>£106,000 to £212,000</t>
  </si>
  <si>
    <t xml:space="preserve">Framework agreement Agreement </t>
  </si>
  <si>
    <t>Development Services - Technical Services</t>
  </si>
  <si>
    <t>Andrew Loynd</t>
  </si>
  <si>
    <t>Westlaw and Practical Law subscription</t>
  </si>
  <si>
    <t>Access to Westlawm, Practical Law and legal textbooks</t>
  </si>
  <si>
    <t>Thomson Reuters (Professional) UK Ltd</t>
  </si>
  <si>
    <t>n/a</t>
  </si>
  <si>
    <t>12 months</t>
  </si>
  <si>
    <t>Resources</t>
  </si>
  <si>
    <t>Ian Curtis</t>
  </si>
  <si>
    <t>Icon Cash Receipting</t>
  </si>
  <si>
    <t xml:space="preserve">Annual Contract for fully hosted service for Cash Receipting </t>
  </si>
  <si>
    <t>Other</t>
  </si>
  <si>
    <t>Resources - Finance</t>
  </si>
  <si>
    <t>Paul Harrison</t>
  </si>
  <si>
    <t>Bottomline PTX Software</t>
  </si>
  <si>
    <t>Annual contract for BACS payments and Direct Debit Collection</t>
  </si>
  <si>
    <t>Bottomline Technologies Ltd, 1600 Arlington Business Park, Theale, Reading, RG7 4SA</t>
  </si>
  <si>
    <t>Service Level Agreement - Lowther Pavilion</t>
  </si>
  <si>
    <t>Financial grant</t>
  </si>
  <si>
    <t>Fylde Council, Town Hall, St Anne's Rd West, St Anne's, FY8 1LW</t>
  </si>
  <si>
    <t>6 Year</t>
  </si>
  <si>
    <t xml:space="preserve">Committee </t>
  </si>
  <si>
    <t>Tim Dixon</t>
  </si>
  <si>
    <t>Authority Financials and Purchasing</t>
  </si>
  <si>
    <t>Annual Support and Maintenance Contract for General Ledger, Creditors, Debtors, Reporting, Administration and Purchase Ordering</t>
  </si>
  <si>
    <t>Xpress (Civica) software annual fee</t>
  </si>
  <si>
    <t>Elections Software</t>
  </si>
  <si>
    <t>Xpress (Civicia) Software Ltd,  303 Sperry Way, Stonehouse Business Park, GL10 3UT  fran@xssl.co.uk</t>
  </si>
  <si>
    <t>Hazel McNicoll</t>
  </si>
  <si>
    <t>Elections &amp; Electoral Registration Printing</t>
  </si>
  <si>
    <t>Election poll cards, ballot papers, postal packs and annual canvass forms.</t>
  </si>
  <si>
    <t xml:space="preserve">Sciprint Limited, Unit 7, 12 Easter Inch Road, Easter Inch Industrial Estate, Bathgate, EH48 2FH
</t>
  </si>
  <si>
    <t>DN480494</t>
  </si>
  <si>
    <t>Fairhaven Lake &amp; Gardens Restoration - National Lottery Heritage Fund Project Main Works</t>
  </si>
  <si>
    <t>John Turner Construction Group Ltd</t>
  </si>
  <si>
    <t>£1,210,340.00</t>
  </si>
  <si>
    <t>6 months</t>
  </si>
  <si>
    <t>Restricted Procedure</t>
  </si>
  <si>
    <t>Development Services</t>
  </si>
  <si>
    <t>Charlie Richards</t>
  </si>
  <si>
    <t>Mobius</t>
  </si>
  <si>
    <t>connection for car park machines</t>
  </si>
  <si>
    <t>3yrs</t>
  </si>
  <si>
    <t>Building cleaning services at Snowdon Road</t>
  </si>
  <si>
    <t>Supply cleaning services at Snowdon Road depot, St Anne's</t>
  </si>
  <si>
    <t>Mill Commercial Cleaning, Jubilee House, Lytham, Lancashire, FY8 5FT</t>
  </si>
  <si>
    <t>1 year +2 ext</t>
  </si>
  <si>
    <t>Request for quotation</t>
  </si>
  <si>
    <t>Office of Chief Executive - Waste and Fleet Services</t>
  </si>
  <si>
    <t>Steve Fulton</t>
  </si>
  <si>
    <t>Chipside</t>
  </si>
  <si>
    <t>Car park software and notice processing service plus virtual permits</t>
  </si>
  <si>
    <t>5 years plus option to extend by 2</t>
  </si>
  <si>
    <t>DN393318</t>
  </si>
  <si>
    <t>Evaluation Consultant services</t>
  </si>
  <si>
    <t xml:space="preserve"> Community First Partnership </t>
  </si>
  <si>
    <t>True</t>
  </si>
  <si>
    <t xml:space="preserve"> N/A </t>
  </si>
  <si>
    <t xml:space="preserve"> 4738700 </t>
  </si>
  <si>
    <t>£8,975.00</t>
  </si>
  <si>
    <t>Provision of public Conveniences</t>
  </si>
  <si>
    <t>Cleansing and maintenace of public coveniences</t>
  </si>
  <si>
    <t>Danfo UK Ltd, Danfo House, No.2 Victory Buisness Centre, Fleming Way, Isleworth, TW7 6DB</t>
  </si>
  <si>
    <t>£143,260.43 +RPI</t>
  </si>
  <si>
    <t>15 Years</t>
  </si>
  <si>
    <t>Open Procedure</t>
  </si>
  <si>
    <t>Garreth Matthews</t>
  </si>
  <si>
    <t>The Provision of a Community Mini Golf Service in Lytham St Anne's</t>
  </si>
  <si>
    <t>Service Provider to manage the Mini Golf facility in St Anne's</t>
  </si>
  <si>
    <t>At Golf, Promenade Gardens, St Anne's</t>
  </si>
  <si>
    <t>5 Year</t>
  </si>
  <si>
    <t>Ian Brookes</t>
  </si>
  <si>
    <t>DN438805</t>
  </si>
  <si>
    <t>Provision of Agency Staff</t>
  </si>
  <si>
    <t xml:space="preserve">Masterstaff Recruitment Ltd 
</t>
  </si>
  <si>
    <t>£600,000.00</t>
  </si>
  <si>
    <t>36 months</t>
  </si>
  <si>
    <t>£1,800,000.00</t>
  </si>
  <si>
    <t>Open Procedure OJEU</t>
  </si>
  <si>
    <t>YMCA Rural Splash</t>
  </si>
  <si>
    <t>Support the provision of public swimming</t>
  </si>
  <si>
    <t>Rural Splash YMCA, Station Road, Kirkham, PR4 2HA</t>
  </si>
  <si>
    <t>Cabinet</t>
  </si>
  <si>
    <t>YMCA St Anne's Pool</t>
  </si>
  <si>
    <t>Management of St Anne's Pool</t>
  </si>
  <si>
    <t>YMCA St Anne's Pool, South Promenade, Lytham St Anne's, FY8 1SW</t>
  </si>
  <si>
    <t>13 year</t>
  </si>
  <si>
    <t>DN480457</t>
  </si>
  <si>
    <t>Planning, Building Regulations &amp; Land Charges ICT System</t>
  </si>
  <si>
    <t>Def Software Ltd</t>
  </si>
  <si>
    <t>06813292</t>
  </si>
  <si>
    <t>£33,703.00</t>
  </si>
  <si>
    <t>60 months</t>
  </si>
  <si>
    <t>Framework agreement</t>
  </si>
  <si>
    <t>Fire and Intruder alarms</t>
  </si>
  <si>
    <t>ADT Fire &amp; Security PLC,1 New York Street,Manchester, M1 4HD</t>
  </si>
  <si>
    <t>on going</t>
  </si>
  <si>
    <t>none</t>
  </si>
  <si>
    <t>Peter Downs</t>
  </si>
  <si>
    <t>Sanitary disposal, hand dryers, air fresheners</t>
  </si>
  <si>
    <t>PHS GROUP LTD, WESTERN INDUSTRIAL ESTATE CAERPHILLY, CF83 1XH</t>
  </si>
  <si>
    <t>CMIS</t>
  </si>
  <si>
    <t>CMIS Committee Management Software</t>
  </si>
  <si>
    <t>Astech Consultants Ltd, 50 Stratford Road, Shipston on Stour, Warwickshire, CV36 4BA</t>
  </si>
  <si>
    <t xml:space="preserve">Rolling arragement </t>
  </si>
  <si>
    <t>ongoing</t>
  </si>
  <si>
    <t>Dem Services</t>
  </si>
  <si>
    <t>Window Cleaning</t>
  </si>
  <si>
    <t>FYLDE COAST CLEANERS</t>
  </si>
  <si>
    <t>3 years</t>
  </si>
  <si>
    <t>Waste removal/pest control</t>
  </si>
  <si>
    <t>3D Environmental Ltd, Unit 5 Curwood Works, Chiswick Grove, Blackpool, FY3 9TW</t>
  </si>
  <si>
    <t>National Assistance Burials</t>
  </si>
  <si>
    <t>Box Bros, 13/15 Hawes Side Lane, Blackpool FY3 9TW</t>
  </si>
  <si>
    <t>GIS - GGP</t>
  </si>
  <si>
    <t>GIS System for the whole Council and NGz editor to maintain the Councils LLPG</t>
  </si>
  <si>
    <t>GGP Systems Ltd, Suite 33, AMP House, Dingwall, Road, Croydon, CR0 2LX</t>
  </si>
  <si>
    <t>GIS pre 2000
LLPG 2004 onwards</t>
  </si>
  <si>
    <t>as needed</t>
  </si>
  <si>
    <t>other</t>
  </si>
  <si>
    <t>Metric Aslan</t>
  </si>
  <si>
    <t>Car Park Machine software etc</t>
  </si>
  <si>
    <t>Metric House, Westmeade Ind Estate, Swindon</t>
  </si>
  <si>
    <t>Metric Maintenance</t>
  </si>
  <si>
    <t>Car Park Machine Maintenance</t>
  </si>
  <si>
    <t>Office Supplies</t>
  </si>
  <si>
    <t>Provision of office supplies</t>
  </si>
  <si>
    <t>Lyreco, Deer Park Court, Donnington Wood, Telford. TF2 7NB</t>
  </si>
  <si>
    <t>53 months + 1yr ext</t>
  </si>
  <si>
    <t>DN510500</t>
  </si>
  <si>
    <t>The Provision of Mayoral Chauffeur / Attendant to the Mayor of Fylde Council</t>
  </si>
  <si>
    <t xml:space="preserve">CD Chauffeur Hire, BL3 1JR
</t>
  </si>
  <si>
    <t>£21,600.00</t>
  </si>
  <si>
    <t>Joanne Collins</t>
  </si>
  <si>
    <t>DN508380</t>
  </si>
  <si>
    <t>Insurance Services - Fylde Council</t>
  </si>
  <si>
    <t xml:space="preserve">Company name:  Protector Forsikring ASA  | Registration number:  N/A  | SME: False | VCS registration:  N/A  | Contact name:  Jayna Patel  | Postcode:  0113
Company name:  Zurich Municipal  | Registration number:  BR105  | SME: False | VCS registration:  N/A  | Contact name:  Kevin Morris  | Postcode:  GU14 0NJ
Company name:  Maven Public Sector  | Registration number:  210725  | SME: False | VCS registration:  N/A  | Contact name:  Amy Cundell; Fiona Forbes Hamilton  | Postcode:  EC3V 4AN
</t>
  </si>
  <si>
    <t>BR105 and 210725</t>
  </si>
  <si>
    <t>£229,550.74</t>
  </si>
  <si>
    <t>Framework agreement - mini competition</t>
  </si>
  <si>
    <t>DN514454</t>
  </si>
  <si>
    <t>Fylde Council Weed Control Service</t>
  </si>
  <si>
    <t xml:space="preserve">Company name:  DTMS Limited trading as DTMS Group  | Registration number:  4392914  | SME: False | VCS registration:    | Contact name:  Dan Lazenby  | Postcode:  HG3 5EX
</t>
  </si>
  <si>
    <t>£27,816.00</t>
  </si>
  <si>
    <t>33 months</t>
  </si>
  <si>
    <t>£83,446.00</t>
  </si>
  <si>
    <t>Operational Services</t>
  </si>
  <si>
    <t>Stephen Howard</t>
  </si>
  <si>
    <t>DN524381</t>
  </si>
  <si>
    <t>Preparation of a public realm design for Kirkham Conservation Area.</t>
  </si>
  <si>
    <t xml:space="preserve">Company name:  The Paul Hogarth Company  | Registration number:  0351092SC  | SME: False | VCS registration:  N/A  | Contact name:  Paul Hogarth  | Postcode:  EH30 9TF
</t>
  </si>
  <si>
    <t>0351092SC</t>
  </si>
  <si>
    <t>5 months</t>
  </si>
  <si>
    <t>£125,075.00</t>
  </si>
  <si>
    <t>Steven Kyle</t>
  </si>
  <si>
    <t>DN526480</t>
  </si>
  <si>
    <t>HS HAZ Heritage and Well-being Feasibility Study</t>
  </si>
  <si>
    <t xml:space="preserve">Company name:  Helen Shearn Associates  | Registration number:  N/A  | SME: False | VCS registration:    | Contact name:  Helen Shearn  | Postcode:  CR7 8HU
</t>
  </si>
  <si>
    <t>3 months</t>
  </si>
  <si>
    <t>£14,000.00</t>
  </si>
  <si>
    <t>Melissa Thorpe</t>
  </si>
  <si>
    <t>DN529325</t>
  </si>
  <si>
    <t>Kirkham Hillside Heritage and Eco Skills Centre</t>
  </si>
  <si>
    <t xml:space="preserve">Company name:  FOCUS CONSULTANTS  | Registration number:  OC357628  | SME: False | VCS registration:  N/A  | Contact name:  Sonja Greenhow  | Postcode:  NG8 6AS
</t>
  </si>
  <si>
    <t>oc357628</t>
  </si>
  <si>
    <t>4 months</t>
  </si>
  <si>
    <t>£30,700.00</t>
  </si>
  <si>
    <t>Regeneration</t>
  </si>
  <si>
    <t>Fylde Citizens Advice</t>
  </si>
  <si>
    <t>Advice service</t>
  </si>
  <si>
    <t>Fylde CAB, Moor Street, Kirkham</t>
  </si>
  <si>
    <t>Grant - SLA</t>
  </si>
  <si>
    <t>Tracy Manning</t>
  </si>
  <si>
    <t>Age Lancashire UK</t>
  </si>
  <si>
    <t>Age UK Lancashire, Suite 22, Railway House, Chorley, PR6 0HW</t>
  </si>
  <si>
    <t>Navigators &amp; General</t>
  </si>
  <si>
    <t>Zurich Insurance PLC
T/A Navigators and General
The Zurich Centre
3000 Parkway
Whiteley
Fareham
Hampshire
PO15 7JZ</t>
  </si>
  <si>
    <t>BR7985</t>
  </si>
  <si>
    <t>AON</t>
  </si>
  <si>
    <t>Aon UK Limited
40 Spring Gardens
Manchester
M2 1EN</t>
  </si>
  <si>
    <t>HSBC</t>
  </si>
  <si>
    <t>Banking Services</t>
  </si>
  <si>
    <t>Global Payment Services</t>
  </si>
  <si>
    <t>Merchant Acquiring</t>
  </si>
  <si>
    <t>Global Payments - Granite House, Granite Way, Syston, Leicester LE7 1PL</t>
  </si>
  <si>
    <t>OC337146</t>
  </si>
  <si>
    <t>Stairlifts and lifting equipment</t>
  </si>
  <si>
    <t>Supply, installation and maintenance of stair lifts and through floor lifts</t>
  </si>
  <si>
    <t>Stannah Lift Services Limited, Watt Close, Andover, Hampshire, SP10 3SD</t>
  </si>
  <si>
    <t xml:space="preserve">5 year + 2 </t>
  </si>
  <si>
    <t>Housing</t>
  </si>
  <si>
    <t>Kirstine Riding</t>
  </si>
  <si>
    <t>Insurance Brokerage</t>
  </si>
  <si>
    <t>To provide a broker service for the Council's Insurance arrangements</t>
  </si>
  <si>
    <t>Finance</t>
  </si>
  <si>
    <t>Out of Hours Call Monitoring Service</t>
  </si>
  <si>
    <t>Out of hours service between 5.30pm and 8.30am, weekends and all bank holidays</t>
  </si>
  <si>
    <t>Progress Lifeline Sumner House, 21 King Street, Leyland, Lancashire, PR25 2LW</t>
  </si>
  <si>
    <t>LH4189</t>
  </si>
  <si>
    <t>Infomral Procedure</t>
  </si>
  <si>
    <t>Kirstine Riding, Chris Hambly and Kathy Winstanley</t>
  </si>
  <si>
    <t>Homeless Partnership Agreement</t>
  </si>
  <si>
    <t>Floating support service for clients in temporary accommodation</t>
  </si>
  <si>
    <t>Key Unlocking Futures Ltd, 21 King Street, Leyland, Lancashire, PR25 2LW</t>
  </si>
  <si>
    <t>Riverside Truck Rental</t>
  </si>
  <si>
    <t>Supply of short term hire vehicles</t>
  </si>
  <si>
    <t>Riverside Truck Rental, Oasis Business Park, Parkside Place, Skelmersdale, WN8 9RD</t>
  </si>
  <si>
    <t>Resources-Fleet Management Services</t>
  </si>
  <si>
    <t>Clare Blyth</t>
  </si>
  <si>
    <t>Dennis Eagle</t>
  </si>
  <si>
    <t xml:space="preserve">Supply of Parts and Technical </t>
  </si>
  <si>
    <t>Dennis Eagle, Heathcote Way, Heathcote Industrial Estate, Warwick, CV34 6TE</t>
  </si>
  <si>
    <t>Faun Zoeller</t>
  </si>
  <si>
    <t>Supply Parts and Technical</t>
  </si>
  <si>
    <t>Faun Zoeller, 5 Colemeadow Road, Reddich, B98 9PB</t>
  </si>
  <si>
    <t>Terberg</t>
  </si>
  <si>
    <t>Terberg, Leacroft Road, Birchwood, Warrington, Chesire, WA3 6PJ</t>
  </si>
  <si>
    <t>PSD</t>
  </si>
  <si>
    <t>PSD Service Centre, 555 Prescot Road, St Helens, Lancs, WA10 3BZ</t>
  </si>
  <si>
    <t>Purchase Order</t>
  </si>
  <si>
    <t>Key Engineering &amp; Hygiene Supplies Ltd</t>
  </si>
  <si>
    <t>Personal Protection Equipment</t>
  </si>
  <si>
    <t>Key Engineering &amp; Hygiene Supplies Ltd, Chain Caul Way, Riversway, Preston, PR2 2YL</t>
  </si>
  <si>
    <t>Balmers GM</t>
  </si>
  <si>
    <t>Hire of Mowers and supply of Parts</t>
  </si>
  <si>
    <t>Balmers GM, Manchester Road, Burnley, BB11 5PF</t>
  </si>
  <si>
    <t>Craggs Energy</t>
  </si>
  <si>
    <t>Supply of Fuel</t>
  </si>
  <si>
    <t>Craggs Energy, Craggs Country Business Park , New Road, Cragg Vale, Hebden Bridge, HX7 5TT</t>
  </si>
  <si>
    <t>Invitation to Quote</t>
  </si>
  <si>
    <t>CPL/Certas</t>
  </si>
  <si>
    <t>CPL/Certas, 302 Bridgewater Place, Birchwood Park, Warrington, Cheshire, WA3 6XG</t>
  </si>
  <si>
    <t>Watson Petroleum Ltd</t>
  </si>
  <si>
    <t>Watson Petroleum, Brinkworth, Chippenham, Wiltshire, SN15 5DN</t>
  </si>
  <si>
    <t>Micheldever</t>
  </si>
  <si>
    <t>Supply of Tyres</t>
  </si>
  <si>
    <t>Micheldever, Southam Drive, Southam, CV47 0RB</t>
  </si>
  <si>
    <t>WCF Fuels North West</t>
  </si>
  <si>
    <t>WCF Fuels North West, Station Goods Yard, Warton Road, Carnforth, Lancs,LA5 9EU</t>
  </si>
  <si>
    <t>Ciceley Commercials</t>
  </si>
  <si>
    <t>Supply of Parts</t>
  </si>
  <si>
    <t>Ciceley Lane, Blackburn, Lancashire, BB1 1HQ</t>
  </si>
  <si>
    <t>Framework agreement/Purchase Order</t>
  </si>
  <si>
    <t>CCS</t>
  </si>
  <si>
    <t>Service, Repair and Testing of Workshop Equipment</t>
  </si>
  <si>
    <t>Unit 1, Hurstwood Court, Meadowcroft Way, Leigh, WN7 3XZ</t>
  </si>
  <si>
    <t>Bucher Municipal Limited (Johnston Sweepers)</t>
  </si>
  <si>
    <t>Curtis Road, Dorking, RH4 1XF</t>
  </si>
  <si>
    <t>Aitch Tools &amp; Fastners Limited</t>
  </si>
  <si>
    <t>Supply of Engineering Parts</t>
  </si>
  <si>
    <t>Unit 8, Clifton Trade Park, Brinwell Road, Blackpool FY8 4QU</t>
  </si>
  <si>
    <t>Lancashire DAF</t>
  </si>
  <si>
    <t>Four Oaks Road, Walton Summit Centre, Bamberbridge Preston PR5 8BL</t>
  </si>
  <si>
    <t>Bartec Auto ID Limited</t>
  </si>
  <si>
    <t>Parts &amp; Technical</t>
  </si>
  <si>
    <t>9 Redbrook Business Park,Wilthorpe Road, Barnsley, S75 1JL</t>
  </si>
  <si>
    <t>Tender</t>
  </si>
  <si>
    <t>Capita/Worldpay</t>
  </si>
  <si>
    <t>Card payment service provider/merchant banking for car park p&amp;d machines</t>
  </si>
  <si>
    <t>Invitation to quote</t>
  </si>
  <si>
    <t>Parking Services</t>
  </si>
  <si>
    <t>Advance Access</t>
  </si>
  <si>
    <t>Stanner Bank software and barrier system maintenance</t>
  </si>
  <si>
    <t>30/06/2023</t>
  </si>
  <si>
    <t>Direct award - specialist requirement</t>
  </si>
  <si>
    <t>Internal Audit Services</t>
  </si>
  <si>
    <t>Delivery of an internal audit service, including audits as per agreed audit plan. Head of Internal Audit opinion, and participation in corporate governance group.</t>
  </si>
  <si>
    <t>MIAA, Regatta Place, Brunswick Business Park, Summers Road, Liverpool, L3 4BL</t>
  </si>
  <si>
    <t>One year</t>
  </si>
  <si>
    <t>Qualified Informal Procedure</t>
  </si>
  <si>
    <t>Governance</t>
  </si>
  <si>
    <t>Supply of electricity</t>
  </si>
  <si>
    <t>To provide the Council's electricity requirements for NHH, HH and UMS supplies.</t>
  </si>
  <si>
    <t>Total Gas &amp; Power Limited, 10 Upper Bank Street Canary Wharf, LONDON, E14 5BF</t>
  </si>
  <si>
    <t>Technical Services</t>
  </si>
  <si>
    <t>Supply of mains gas</t>
  </si>
  <si>
    <t>To provide the Council's mains gas requirements</t>
  </si>
  <si>
    <t>18 months</t>
  </si>
  <si>
    <t>Supply of water</t>
  </si>
  <si>
    <t>Supply of water, waste water and ancillary services.</t>
  </si>
  <si>
    <t>Anglian Water Business (National) Limited (Wave), Abbey Road, Durham, DH1 5FJ</t>
  </si>
  <si>
    <t>40 months</t>
  </si>
  <si>
    <t>Fylde Council handyperson and sanctuary pilot</t>
  </si>
  <si>
    <t xml:space="preserve">Provision of handyperson services for elderly and diabled.  Provision of security measures under the sanctuary scheme for clients affected by domestic violence </t>
  </si>
  <si>
    <t>Preston Care and Repair, Suite 4 Hamilton House, leyland Business Park, Centurion Way, Leyland, Lancashire</t>
  </si>
  <si>
    <t>27847R</t>
  </si>
  <si>
    <t>20/10/21, 19/01/22, 20/04/22, 20/07/22</t>
  </si>
  <si>
    <t>Housing Services</t>
  </si>
  <si>
    <t>Provision of golf services</t>
  </si>
  <si>
    <t>Hire of golf course for annual Fylde Council golf event</t>
  </si>
  <si>
    <t>Royal Lytham &amp; St Annes Golf Club, Links Gate, Lytham St Annes, FY8 3LQ</t>
  </si>
  <si>
    <t xml:space="preserve"> </t>
  </si>
  <si>
    <t>Tourism and Leisure</t>
  </si>
  <si>
    <t>Fairhaven Golf Club, Oakwood Avenue, Lytham St Annes, FY8 4JU</t>
  </si>
  <si>
    <t>Lytam Green Drive Golf Club, Ballam Rd, Lytham Saint Annes FY8 4LE</t>
  </si>
  <si>
    <t>St Annes Old Links Golf Club, The Clubhouse, Highbury Rd E, Lytham Saint Annes FY8 2LD</t>
  </si>
  <si>
    <t>Consult fees to cover mineral planning app and MMO licence re sandwinning</t>
  </si>
  <si>
    <t>Heaton Planning Ltd</t>
  </si>
  <si>
    <t>qualified informal procedure</t>
  </si>
  <si>
    <t>Tech Services</t>
  </si>
  <si>
    <t>Marie Percival</t>
  </si>
  <si>
    <t>Prelims St Annes Sea Wall</t>
  </si>
  <si>
    <t>Early Supplier Engagement</t>
  </si>
  <si>
    <t>Volkerstevin Ltd</t>
  </si>
  <si>
    <t>Steve Ball</t>
  </si>
  <si>
    <t>Production of Outline Business Case</t>
  </si>
  <si>
    <t>Jacobs</t>
  </si>
  <si>
    <t>Steve  Ball</t>
  </si>
  <si>
    <t>Legal Fees Kirkham Acquisitions</t>
  </si>
  <si>
    <t>Harrison Drury Solicitors</t>
  </si>
  <si>
    <t>Green Loop</t>
  </si>
  <si>
    <t xml:space="preserve">Providing artistic commission to develop an environemntal project with Fylde businesses </t>
  </si>
  <si>
    <t>Nerissa Cargill Thompson</t>
  </si>
  <si>
    <t>Provision of Skips</t>
  </si>
  <si>
    <t>Provision of green and mixed waste skips</t>
  </si>
  <si>
    <t xml:space="preserve">Company name:  Gillett Environmental Ltd  Contact name:  Joe Gillett  | Postcode:  fy8 5hu
</t>
  </si>
  <si>
    <t>24 months</t>
  </si>
  <si>
    <t>Parks and Coastal Services</t>
  </si>
  <si>
    <t>South Fylde Line - Strategic Outline Business Case</t>
  </si>
  <si>
    <t xml:space="preserve">Company name:  Stantec UK Ltd   | Postcode:  HP11 1JU
</t>
  </si>
  <si>
    <t>OC334398</t>
  </si>
  <si>
    <t>£37,450.00</t>
  </si>
  <si>
    <t>Lot 1A – Supply of Plastic Wheeled Bins (2 Wheeled)</t>
  </si>
  <si>
    <t>Supply of Plastic Wheeled Bins (2 Wheeled)</t>
  </si>
  <si>
    <t xml:space="preserve">Company name:  MGB Plastics   Contact name:  Ross Schofield  | Postcode:  S61 4RJ
</t>
  </si>
  <si>
    <t>Cultural producer services for kirkham HSHAZ</t>
  </si>
  <si>
    <t xml:space="preserve">Company name: Positive Placemakers CIC, </t>
  </si>
  <si>
    <t>Housing Domestic Abuse Outreach Worker</t>
  </si>
  <si>
    <t>Outreach housing support services</t>
  </si>
  <si>
    <t>Fylde Coast Womens Aid, PO Box 33, Blackpool, FY3 9GZ</t>
  </si>
  <si>
    <t>31/11/2022</t>
  </si>
  <si>
    <t>Development</t>
  </si>
  <si>
    <t>St Annes Town Centre Strategy and Masterplan</t>
  </si>
  <si>
    <t xml:space="preserve">Company name:  BDP  | Registration number:  2207415  | SME: False | VCS registration:  N/A  | Postcode:  EC1V 4LJ
</t>
  </si>
  <si>
    <t>£250,643.00</t>
  </si>
  <si>
    <t>Restricted Procedure (FTS)</t>
  </si>
  <si>
    <t>Paula Huber</t>
  </si>
  <si>
    <t>Shopfront / Property Enhancement Scheme: Appointment of Architectural Consultancy Team</t>
  </si>
  <si>
    <t xml:space="preserve">Company name:  DC &amp;amp; MG Associates Limited  | Postcode:  PR4 2SH
Company name:  North West Design Collective | Postcode:  PR1 3LT
</t>
  </si>
  <si>
    <t>11243869 / 12160829</t>
  </si>
  <si>
    <t>Andrew Chatterjee</t>
  </si>
  <si>
    <t>Fylde Housing Need Survey for 2021</t>
  </si>
  <si>
    <t xml:space="preserve">Company name:  Justin Gardner Consulting  | Registration number:  09384731  | Postcode:  TN9 1EP
</t>
  </si>
  <si>
    <t>£26,776.00</t>
  </si>
  <si>
    <t>£0.00</t>
  </si>
  <si>
    <t>Supply of bedding and floral containers 2021 - 2023</t>
  </si>
  <si>
    <t xml:space="preserve">Company name:  Walkers Oakfield Nurseries  | Contact name:  Martin Walker  | Postcode:  CH3 6EA
</t>
  </si>
  <si>
    <t>£40,000.00</t>
  </si>
  <si>
    <t>22 months</t>
  </si>
  <si>
    <t>Amy Docherty</t>
  </si>
  <si>
    <t>Ultra Low Sulphur Diesel – BS EN 590
Gas Oil (e.g. Red Diesel, Ultra Low Sulphur Gas Oil)– BS 2869 Class A2 (or equivalent)
Aqueous Diesel Exhaust Fluid (DEF) - ISO 22241-1/DIN 70070 (or equivalent)</t>
  </si>
  <si>
    <t>Mobile Voice and Data Services</t>
  </si>
  <si>
    <t>Data and voice services for mobile phones and tablets</t>
  </si>
  <si>
    <t>VODAFONE Limited, Vodafone House, The Connection, Newbury, Berkshire, RG14 2FN</t>
  </si>
  <si>
    <t>ICT</t>
  </si>
  <si>
    <t>Stephen Reed</t>
  </si>
  <si>
    <t>Public Convenience Services</t>
  </si>
  <si>
    <t xml:space="preserve">DANFO (UK) LTD  |  Postcode:  TW4 6ER
</t>
  </si>
  <si>
    <t>£221,503.00</t>
  </si>
  <si>
    <t>180 months</t>
  </si>
  <si>
    <t>£3,322,545.00</t>
  </si>
  <si>
    <t>Fylde Council Playground Refurbishment</t>
  </si>
  <si>
    <t xml:space="preserve">Company name:  Abacus Playgrounds Plc  | Registration number:  2992616  | VCS registration:  N/A  | Contact name:  Leah Kromholc; Michelle Young  | Postcode:  DE21 4BB
</t>
  </si>
  <si>
    <t>£106,384.38</t>
  </si>
  <si>
    <t>PROVISION OF STREET LIGHTING COLUMNS FOR LYTHAM, A584</t>
  </si>
  <si>
    <t xml:space="preserve">Company name:  Metcraft Lighting Limited  | Registration number:  2160644   | VCS registration:  N/A  | Contact name:  Shane Lightfoot  | Postcode:  M24 2UH
</t>
  </si>
  <si>
    <t>£55,200.00</t>
  </si>
  <si>
    <t>Mark Evans</t>
  </si>
  <si>
    <t>Fylde Rough Sleeping and Ex Offenders Accommodation Project</t>
  </si>
  <si>
    <t xml:space="preserve">Company name:  Empowerment Charity Lancashire  | Registration number:  N/A  | VCS registration:  N/A  | Contact name:  Louise Goldstone; Kevin Glossop; Mike Crowther; Kerrie Fawcett  | Postcode:  FY2 0HH
</t>
  </si>
  <si>
    <t>£60,000.00</t>
  </si>
  <si>
    <t>Insurance Reinstatement Valuations</t>
  </si>
  <si>
    <t>Insurance Reinstatement Valuations for the Councils property portfolio</t>
  </si>
  <si>
    <t xml:space="preserve">Company name:  RUSHTON INTERNATIONAL LTD  | Registration number:  3444488 | VCS registration:  N/A  | Contact name:  DIANE GASKILL; GARETH WILLIAMS  | Postcode:  SK8 7BS
</t>
  </si>
  <si>
    <t>£6,250.00</t>
  </si>
  <si>
    <t xml:space="preserve">33 months </t>
  </si>
  <si>
    <t>£18,750.00</t>
  </si>
  <si>
    <t>St Anne's Square Planting 2022</t>
  </si>
  <si>
    <t xml:space="preserve">Company name:  Horticon Ltd  | Registration number:  2463373   | VCS registration:  N/A  | Contact name:  Chris Broadbent  | Postcode:  SK9 6DN
</t>
  </si>
  <si>
    <t>£19,155.00</t>
  </si>
  <si>
    <t>2 months</t>
  </si>
  <si>
    <t>Vehicle Purchasing</t>
  </si>
  <si>
    <t>Vehicle procurement POR0042433 - Stumpgrinder</t>
  </si>
  <si>
    <t>Balmers GM, Dunnockshaw, Manchester Rd, Burnley BB11 5PF</t>
  </si>
  <si>
    <t>Vehicle procurement POR0042435 - John Deere Tractor</t>
  </si>
  <si>
    <t>Vehicle procurement POR0042509 - Scarab MC110 Sweeper</t>
  </si>
  <si>
    <t>Scarab Sweepers, Pattenden Ln, Marden, Tonbridge TN12 9QD</t>
  </si>
  <si>
    <t>Vehicle procurement POR0042517 - Ford Transit Custom</t>
  </si>
  <si>
    <t>Oldham Motor Company, 1 Manchester Rd, Oldham OL8 4AU</t>
  </si>
  <si>
    <t>Vehicle procurement POR0042518 - Ford Transit</t>
  </si>
  <si>
    <t>Vehicle procurement POR0042519 - Ford Transit</t>
  </si>
  <si>
    <t>Vehicle procurement POR0042520 - Ford LWB Double Cab Tipper</t>
  </si>
  <si>
    <t>Vehicle procurement POR0037406 - Ford Connect</t>
  </si>
  <si>
    <t>Vehicle procurement POR0037407 - Ford Transit Custom</t>
  </si>
  <si>
    <t>Vehicle procurement POR0040464 - JCB 4CX</t>
  </si>
  <si>
    <t>Gunn JCB, Shay Lane, Longridge, Preston PR3 3BT</t>
  </si>
  <si>
    <t>Vehicle procurement POR0037338 - John Deere Gator</t>
  </si>
  <si>
    <t>Vehicle procurement POR0037339 - John Deere Gator</t>
  </si>
  <si>
    <t>Vehicle procurement POR0037624 - John Deere 3046R Tractor &amp; Loader</t>
  </si>
  <si>
    <t>Vehicle procurement POR0037625 - John Deere 3046R Cabbed Tractor &amp; Loader</t>
  </si>
  <si>
    <t>Vehicle procurement POR0041430 - EV0165 P Greenmech Chipper</t>
  </si>
  <si>
    <t>Merchant Aquiring Services</t>
  </si>
  <si>
    <t>A service to accept card and alternative payment methods either face to face or through eCommerce routes</t>
  </si>
  <si>
    <t>GPUK LLP trading as Global Payments, Granite House, Granite Way, Syston, Leicester, LE7 1PL</t>
  </si>
  <si>
    <t>Financial Services</t>
  </si>
  <si>
    <t>Fylde Council Webcasting</t>
  </si>
  <si>
    <t>A service to webcast and archive Council meetings</t>
  </si>
  <si>
    <t>CLC Media, Blackpool City Learning Centre, Bathurst Avenue, Blackpool, FY3 7RW, United Contact Name: Kassie Navarasi</t>
  </si>
  <si>
    <t>Corporate Services</t>
  </si>
  <si>
    <t>Gemma Broadley</t>
  </si>
  <si>
    <t>Franking Machine Rental &amp; Service Agreement</t>
  </si>
  <si>
    <t>Rental and service maintenance of franking machine for postal services</t>
  </si>
  <si>
    <t>The Mailing Room (TMR) Executive Agency Ltd, Southerly 7, Waterfold Business Park, Bury, Greater Manchester, BL9 7BR</t>
  </si>
  <si>
    <t>6 years</t>
  </si>
  <si>
    <t>Admin Support &amp; Facilities</t>
  </si>
  <si>
    <t>Maria Marcella</t>
  </si>
  <si>
    <t>Digital Music Service</t>
  </si>
  <si>
    <t>Provides scheduled music and audio content for Funeral Services</t>
  </si>
  <si>
    <t>Vevedia Ltd. trading as Obitus</t>
  </si>
  <si>
    <t>0575 0459</t>
  </si>
  <si>
    <t>Bereavement Services</t>
  </si>
  <si>
    <t>Lot 2 - Playground Sports &amp; Activity Equipment Recreational</t>
  </si>
  <si>
    <t>Design and build of a childrens play area at Blackpool Road North Playing Fields</t>
  </si>
  <si>
    <t>Company name: KOMPAN Ltd, Postcode: MK4 1GA</t>
  </si>
  <si>
    <t>£120,000.00</t>
  </si>
  <si>
    <t>Regeneration and Projects</t>
  </si>
  <si>
    <t>Suzanne Cox</t>
  </si>
  <si>
    <t>North Beach Windsports Centre Works</t>
  </si>
  <si>
    <t>Company name: Singleton &amp; Smart Limited, Postcode: FY3 7XQ</t>
  </si>
  <si>
    <t>£196,629.90</t>
  </si>
  <si>
    <t>Reactive Repairs and Maintenance Framework Agreement</t>
  </si>
  <si>
    <t>Company name: C L Danson (Building Contractors) Ltd | Registration number: 4661848 | SME: True | VCS:False | VCS registration:  | Contact name: Craig Danson | Postcode:  PR3 0XB
Company name: Grounds, Gardens &amp; Trees Ltd | Registration number: 11957552 | SME: True | VCS:False | VCS registration:  | Contact name: Daniel Sorley; Daniel Sorley | Postcode:  PR4 2BY
Company name: J.E.Harrison Builders (Kirkham) Ltd | Registration number: 1792770 | SME: True | VCS:True | VCS registration: N/A | Contact name: Caroline Harrison | Postcode:  PR4 2TH
Company name: Leith Facilities Limited | Registration number: 08417992 | SME: True | VCS:True | VCS registration: N/A | Contact name: Samantha Nicholls | Postcode:  PR4 2SH
Company name: Sencat Ltd | Registration number: 09875717 | SME: True | VCS:True | VCS registration: N/A | Contact name: Chris Barnes | Postcode:  PR4 4JY
Company name: Evolution Construction Group Ltd | Registration number: 8056838 | SME: True | VCS:True | VCS registration: N/A | Contact name: Dean Coyne; Alan Bailey; Dan Ogden | Postcode:  FY4 2DP
Company name: J.E.Harrison Builders (Kirkham) Ltd | Registration number: 1792770 | SME: True | VCS:True | VCS registration: N/A | Contact name: Caroline Harrison | Postcode:  PR4 2TH
Company name: Leith Facilities Limited | Registration number: 08417992 | SME: True | VCS:True | VCS registration: N/A | Contact name: Samantha Nicholls | Postcode:  PR4 2SH
Company name: EAS Electrical Mechanical | Registration number: 2982062 | SME: True | VCS:False | VCS registration:  | Contact name: Sam Buschini | Postcode:  FY7 6NS
Company name: fylde maintenance services ltd | Registration number: 5037189 | SME: True | VCS:True | VCS registration: N/A | Contact name: mark dugdale | Postcode:  fy4 2rp
Company name: Leith Facilities Limited | Registration number: 08417992 | SME: True | VCS:True | VCS registration: N/A | Contact name: Samantha Nicholls | Postcode:  PR4 2SH
Company name: Sencat Ltd | Registration number: 09875717 | SME: True | VCS:True | VCS registration: N/A | Contact name: Chris Barnes | Postcode:  PR4 4JY
Company name: EAS Electrical Mechanical | Registration number: 2982062 | SME: True | VCS:False | VCS registration:  | Contact name: Sam Buschini | Postcode:  FY7 6NS
Company name: Evolution Construction Group Ltd | Registration number: 8056838 | SME: True | VCS:True | VCS registration: N/A | Contact name: Dean Coyne; Alan Bailey; Dan Ogden | Postcode:  FY4 2DP
Company name: S J Hull Electrical Contractors Ltd. | Registration number: 09733273 | SME: True | VCS:True | VCS registration: N/A | Contact name: Stephen Hull | Postcode:  FY7 7AT
Company name: Ellis &amp; York Ltd | Registration number: 2759983 | SME: True | VCS:True | VCS registration: N/A | Contact name: Darren Morley | Postcode:  FY4 5GU
Company name: Leith Facilities Limited | Registration number: 08417992 | SME: True | VCS:True | VCS registration: N/A | Contact name: Samantha Nicholls | Postcode:  PR4 2SH
Company name: LMAC Roofing Ltd | Registration number: N/A | SME: True | VCS:False | VCS registration:  | Contact name: Liam McMullen; liam mcmullen | Postcode:  M279UZ
Company name: EAS Electrical Mechanical | Registration number: 2982062 | SME: True | VCS:False | VCS registration:  | Contact name: Sam Buschini | Postcode:  FY7 6NS
Company name: fylde maintenance services ltd | Registration number: 5037189 | SME: True | VCS:True | VCS registration: N/A | Contact name: mark dugdale | Postcode:  fy4 2rp
Company name: Sencat Ltd | Registration number: 09875717 | SME: True | VCS:True | VCS registration: N/A | Contact name: Chris Barnes | Postcode:  PR4 4JY
Company name: Evolution Construction Group Ltd | Registration number: 8056838 | SME: True | VCS:True | VCS registration: N/A | Contact name: Dean Coyne; Alan Bailey; Dan Ogden | Postcode:  FY4 2DP
Company name: Garry Carr Building Services LTD | Registration number: N/A | SME: True | VCS:True | VCS registration: N/A | Contact name: GARRY CARR | Postcode:  PR3 6SD
Company name: Leith Facilities Limited | Registration number: 08417992 | SME: True | VCS:True | VCS registration: N/A | Contact name: Samantha Nicholls | Postcode:  PR4 2SH
Company name: Evolution Construction Group Ltd | Registration number: 8056838 | SME: True | VCS:True | VCS registration: N/A | Contact name: Dean Coyne; Alan Bailey; Dan Ogden | Postcode:  FY4 2DP
Company name: Garry Carr Building Services LTD | Registration number: N/A | SME: True | VCS:True | VCS registration: N/A | Contact name: GARRY CARR | Postcode:  PR3 6SD
Company name: Leith Facilities Limited | Registration number: 08417992 | SME: True | VCS:True | VCS registration: N/A | Contact name: Samantha Nicholls | Postcode: PR4 2SH</t>
  </si>
  <si>
    <t>£150,000.00</t>
  </si>
  <si>
    <t xml:space="preserve">Consultancy Services </t>
  </si>
  <si>
    <t xml:space="preserve">Consultancy Services for lake work package </t>
  </si>
  <si>
    <t>Hermolles Associated Ltd</t>
  </si>
  <si>
    <t>19.10.22</t>
  </si>
  <si>
    <t>19.10.23</t>
  </si>
  <si>
    <t>Fairhaven Lake</t>
  </si>
  <si>
    <t>Julie Vale</t>
  </si>
  <si>
    <t xml:space="preserve">QS Services </t>
  </si>
  <si>
    <t>QS services for lake work packaage</t>
  </si>
  <si>
    <t>Tom Lucas Partnership</t>
  </si>
  <si>
    <t>20.10.22</t>
  </si>
  <si>
    <t>20.10.23</t>
  </si>
  <si>
    <t>Wooden cladding for boatyard shipping</t>
  </si>
  <si>
    <t>CHRIS STANDEVEN LTD</t>
  </si>
  <si>
    <t>17/08/2022</t>
  </si>
  <si>
    <t>Nick Skiba</t>
  </si>
  <si>
    <t>Allett C24 Mower + attachments</t>
  </si>
  <si>
    <t>BALMERS GARDEN MACHINERY</t>
  </si>
  <si>
    <t>Fylde Coast Gypsy, Traveller and Travelling Showpeople Accommodation Needs Assessment (GTAA) 2022/23</t>
  </si>
  <si>
    <t>Needs assessment in line with national policy for gypsy, traveller and travelling showpeople's accommodation, for the 3 Fylde Coast authorities jointly, conducted by specialist consultants</t>
  </si>
  <si>
    <t>Arc4 Ltd., 41, Clarendon Road, Sale, Cheshire M33 2DY</t>
  </si>
  <si>
    <t>£5,202.59 (one-off)</t>
  </si>
  <si>
    <t>£5,202.59 (Fylde element)</t>
  </si>
  <si>
    <t>Awaiting confirmation, Likely early Jan 2023</t>
  </si>
  <si>
    <t>Re-tender if needed at 5 year intervals</t>
  </si>
  <si>
    <t>Planning Policy</t>
  </si>
  <si>
    <t>Lucy Embery (Wyre Council); Eddie Graves</t>
  </si>
  <si>
    <t>POR0044457</t>
  </si>
  <si>
    <t>Concerto 1 year support to Asset System</t>
  </si>
  <si>
    <t>Concerto</t>
  </si>
  <si>
    <t>£6000</t>
  </si>
  <si>
    <t>Jane Coxon</t>
  </si>
  <si>
    <t>POR0044379</t>
  </si>
  <si>
    <t>Window repasirs to Town hall</t>
  </si>
  <si>
    <t>Crystal Clear</t>
  </si>
  <si>
    <t>£10744 one off</t>
  </si>
  <si>
    <t>POR0044352</t>
  </si>
  <si>
    <t>North Beach Welfare Units Foundations and ancillary works</t>
  </si>
  <si>
    <t>Jenkinson Groundworks</t>
  </si>
  <si>
    <t>£19673 one off</t>
  </si>
  <si>
    <t>Adam Sugden</t>
  </si>
  <si>
    <t>POR0044217</t>
  </si>
  <si>
    <t>New street lighting at the Crem</t>
  </si>
  <si>
    <t>SJ Hull Electrical</t>
  </si>
  <si>
    <t>POR0044163</t>
  </si>
  <si>
    <t>Asset Valuations</t>
  </si>
  <si>
    <t>Jacobs UK Ltd</t>
  </si>
  <si>
    <t>£17970.00 one off</t>
  </si>
  <si>
    <t>POR0043954</t>
  </si>
  <si>
    <t>Bifold Doors Windsports Centre</t>
  </si>
  <si>
    <t>Crystal Clean</t>
  </si>
  <si>
    <t>£21902.75 one off</t>
  </si>
  <si>
    <t>POR0043887</t>
  </si>
  <si>
    <t xml:space="preserve">Disabled access Fairhaven Lake WCs </t>
  </si>
  <si>
    <t>JC Groundworks</t>
  </si>
  <si>
    <t>£5000 one off</t>
  </si>
  <si>
    <t>POR0043876</t>
  </si>
  <si>
    <t>Refurb WCs Stanner Bank</t>
  </si>
  <si>
    <t>Leith Facilities</t>
  </si>
  <si>
    <t>£18540.00 one off</t>
  </si>
  <si>
    <t>POR0043875</t>
  </si>
  <si>
    <t>Footpath repairs at Fairhaven Lake</t>
  </si>
  <si>
    <t>£5290.25 one off</t>
  </si>
  <si>
    <t>POR0043785</t>
  </si>
  <si>
    <t>Upgrade of car park machines to 4g</t>
  </si>
  <si>
    <t>Metric</t>
  </si>
  <si>
    <t xml:space="preserve">£16150 one off </t>
  </si>
  <si>
    <t>POR0043631</t>
  </si>
  <si>
    <t>Defibrillators</t>
  </si>
  <si>
    <t>Defib Store</t>
  </si>
  <si>
    <t>£8988 one off</t>
  </si>
  <si>
    <t>POR0043554</t>
  </si>
  <si>
    <t>Refurb works to surf club</t>
  </si>
  <si>
    <t>Garry Carr</t>
  </si>
  <si>
    <t>£5931 one off</t>
  </si>
  <si>
    <t>POR0043446</t>
  </si>
  <si>
    <t>provision of 2 new bus shelters</t>
  </si>
  <si>
    <t>GW Shelter Solutions</t>
  </si>
  <si>
    <t>£13681 one off</t>
  </si>
  <si>
    <t>Steve Livesey</t>
  </si>
  <si>
    <t>POR0043322</t>
  </si>
  <si>
    <t>Hardware and civils for charging points</t>
  </si>
  <si>
    <t>EB Charging Ltd</t>
  </si>
  <si>
    <t>£19458 one off</t>
  </si>
  <si>
    <t>POR00431469</t>
  </si>
  <si>
    <t>Roof repairs  Public Offices</t>
  </si>
  <si>
    <t>Thomas Fairclough</t>
  </si>
  <si>
    <t>£32000 one off</t>
  </si>
  <si>
    <t>POR0043159</t>
  </si>
  <si>
    <t>works to Public Offices</t>
  </si>
  <si>
    <t>John Lambert</t>
  </si>
  <si>
    <t>£30620.00</t>
  </si>
  <si>
    <t>POR0042832</t>
  </si>
  <si>
    <t>New WCs to North Beach</t>
  </si>
  <si>
    <t>Danfo UK Ltd</t>
  </si>
  <si>
    <t>£98000 one off</t>
  </si>
  <si>
    <t>POR0042760</t>
  </si>
  <si>
    <t>Electric feed 3 new pillars</t>
  </si>
  <si>
    <t>Eon Energy Solutions</t>
  </si>
  <si>
    <t>£63983.06 one off</t>
  </si>
  <si>
    <t>POR0042713</t>
  </si>
  <si>
    <t>Pergola Stanner Bank WCs</t>
  </si>
  <si>
    <t>Handsprung Design</t>
  </si>
  <si>
    <t>£7000 one off</t>
  </si>
  <si>
    <t>Playground Refurbishment 2022</t>
  </si>
  <si>
    <t>Installation of play equipment and surfacing at various play areas</t>
  </si>
  <si>
    <t>KOMPAN Ltd | Registration number: 1704623 |Postcode: MK4 1GA</t>
  </si>
  <si>
    <t>Framework</t>
  </si>
  <si>
    <t>£9080.34 one off</t>
  </si>
  <si>
    <t>Informal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</si>
</sst>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404144"/>
      <name val="Tahoma"/>
      <charset val="1"/>
    </font>
    <font>
      <sz val="8"/>
      <color rgb="FF607581"/>
      <name val="Arial"/>
      <charset val="1"/>
    </font>
    <font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wrapText="1"/>
    </xf>
    <xf numFmtId="8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7" fontId="19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left" wrapText="1"/>
    </xf>
    <xf numFmtId="0" fontId="0" fillId="0" borderId="11" xfId="0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 wrapText="1"/>
    </xf>
    <xf numFmtId="14" fontId="20" fillId="0" borderId="0" xfId="0" applyNumberFormat="1" applyFont="1" applyAlignment="1">
      <alignment horizontal="right" vertical="top" wrapText="1"/>
    </xf>
    <xf numFmtId="0" fontId="19" fillId="0" borderId="11" xfId="0" applyFont="1" applyBorder="1" applyAlignment="1">
      <alignment horizontal="left" wrapText="1"/>
    </xf>
    <xf numFmtId="14" fontId="19" fillId="0" borderId="0" xfId="0" applyNumberFormat="1" applyFont="1" applyAlignment="1">
      <alignment horizontal="left"/>
    </xf>
    <xf numFmtId="0" fontId="20" fillId="0" borderId="11" xfId="0" applyFont="1" applyBorder="1" applyAlignment="1">
      <alignment vertical="top" wrapText="1"/>
    </xf>
    <xf numFmtId="14" fontId="20" fillId="0" borderId="11" xfId="0" applyNumberFormat="1" applyFont="1" applyBorder="1" applyAlignment="1">
      <alignment vertical="top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 wrapText="1"/>
    </xf>
    <xf numFmtId="22" fontId="0" fillId="0" borderId="0" xfId="0" applyNumberFormat="1" applyAlignment="1">
      <alignment horizontal="left" wrapText="1"/>
    </xf>
    <xf numFmtId="8" fontId="0" fillId="0" borderId="0" xfId="0" applyNumberFormat="1" applyAlignment="1">
      <alignment horizontal="left"/>
    </xf>
    <xf numFmtId="14" fontId="20" fillId="0" borderId="12" xfId="0" applyNumberFormat="1" applyFont="1" applyBorder="1" applyAlignment="1">
      <alignment vertical="top" wrapText="1"/>
    </xf>
    <xf numFmtId="8" fontId="19" fillId="0" borderId="0" xfId="0" applyNumberFormat="1" applyFont="1" applyAlignment="1">
      <alignment horizontal="left"/>
    </xf>
    <xf numFmtId="8" fontId="0" fillId="0" borderId="0" xfId="0" applyNumberFormat="1" applyAlignment="1">
      <alignment horizontal="left" wrapText="1"/>
    </xf>
    <xf numFmtId="8" fontId="0" fillId="0" borderId="0" xfId="0" applyNumberFormat="1" applyAlignment="1">
      <alignment horizontal="left" vertical="top"/>
    </xf>
    <xf numFmtId="8" fontId="23" fillId="0" borderId="0" xfId="0" applyNumberFormat="1" applyFont="1" applyAlignment="1">
      <alignment horizontal="left"/>
    </xf>
    <xf numFmtId="0" fontId="23" fillId="0" borderId="0" xfId="0" applyFont="1"/>
    <xf numFmtId="8" fontId="23" fillId="0" borderId="0" xfId="0" applyNumberFormat="1" applyFont="1" applyAlignment="1">
      <alignment horizontal="left" wrapText="1"/>
    </xf>
    <xf numFmtId="14" fontId="0" fillId="0" borderId="0" xfId="0" applyNumberFormat="1"/>
    <xf numFmtId="15" fontId="23" fillId="0" borderId="0" xfId="0" applyNumberFormat="1" applyFont="1" applyAlignment="1">
      <alignment horizontal="left" wrapText="1"/>
    </xf>
    <xf numFmtId="0" fontId="24" fillId="0" borderId="0" xfId="0" applyFont="1"/>
    <xf numFmtId="6" fontId="0" fillId="0" borderId="0" xfId="0" applyNumberFormat="1" applyAlignment="1">
      <alignment horizontal="left"/>
    </xf>
    <xf numFmtId="0" fontId="25" fillId="0" borderId="0" xfId="0" applyFont="1"/>
    <xf numFmtId="0" fontId="0" fillId="0" borderId="0" xfId="0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8" fontId="20" fillId="0" borderId="11" xfId="0" applyNumberFormat="1" applyFont="1" applyBorder="1" applyAlignment="1">
      <alignment horizontal="left" vertical="top" wrapText="1"/>
    </xf>
    <xf numFmtId="14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vertical="top" wrapText="1"/>
    </xf>
    <xf numFmtId="8" fontId="20" fillId="0" borderId="11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3" fontId="0" fillId="0" borderId="0" xfId="0" applyNumberFormat="1" applyAlignment="1">
      <alignment horizontal="left"/>
    </xf>
    <xf numFmtId="0" fontId="28" fillId="0" borderId="0" xfId="0" applyFont="1"/>
    <xf numFmtId="17" fontId="0" fillId="0" borderId="0" xfId="0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ey%20Files\NEW%20-%20Contracts%20Register\March%202017\Returns%20from%20Officers\Contracts%20Register%20-%20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tabSelected="1" topLeftCell="D1" zoomScale="90" zoomScaleNormal="90" workbookViewId="0">
      <pane ySplit="1" topLeftCell="A132" activePane="bottomLeft" state="frozen"/>
      <selection activeCell="B1" sqref="B1"/>
      <selection pane="bottomLeft" activeCell="P151" sqref="P151"/>
    </sheetView>
  </sheetViews>
  <sheetFormatPr defaultColWidth="9.140625" defaultRowHeight="15" x14ac:dyDescent="0.25"/>
  <cols>
    <col min="1" max="1" width="35.42578125" style="4" customWidth="1"/>
    <col min="2" max="2" width="60.28515625" style="4" bestFit="1" customWidth="1"/>
    <col min="3" max="3" width="57" style="4" bestFit="1" customWidth="1"/>
    <col min="4" max="4" width="15.85546875" style="2" customWidth="1"/>
    <col min="5" max="5" width="18.7109375" style="2" customWidth="1"/>
    <col min="6" max="6" width="21.42578125" style="2" bestFit="1" customWidth="1"/>
    <col min="7" max="7" width="19.28515625" style="2" customWidth="1"/>
    <col min="8" max="12" width="17" style="2" customWidth="1"/>
    <col min="13" max="15" width="16.28515625" style="4" customWidth="1"/>
    <col min="16" max="16" width="25.7109375" style="4" bestFit="1" customWidth="1"/>
    <col min="17" max="17" width="23.85546875" style="4" customWidth="1"/>
    <col min="18" max="18" width="16.7109375" style="2" bestFit="1" customWidth="1"/>
    <col min="19" max="16384" width="9.140625" style="2"/>
  </cols>
  <sheetData>
    <row r="1" spans="1:20" s="1" customFormat="1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0" ht="26.25" x14ac:dyDescent="0.25">
      <c r="A2" s="8" t="s">
        <v>18</v>
      </c>
      <c r="B2" s="6" t="s">
        <v>19</v>
      </c>
      <c r="C2" s="6" t="s">
        <v>20</v>
      </c>
      <c r="D2" s="2" t="s">
        <v>21</v>
      </c>
      <c r="E2" s="2" t="s">
        <v>21</v>
      </c>
      <c r="F2" s="2" t="s">
        <v>22</v>
      </c>
      <c r="G2" s="2" t="s">
        <v>22</v>
      </c>
      <c r="H2" s="31">
        <v>8224.81</v>
      </c>
      <c r="I2" s="31"/>
      <c r="J2" s="8" t="s">
        <v>23</v>
      </c>
      <c r="K2" s="31">
        <v>8224.81</v>
      </c>
      <c r="L2" s="2" t="s">
        <v>22</v>
      </c>
      <c r="M2" s="8"/>
      <c r="N2" s="21" t="s">
        <v>24</v>
      </c>
      <c r="O2" s="6" t="s">
        <v>25</v>
      </c>
      <c r="P2" s="6" t="s">
        <v>26</v>
      </c>
      <c r="Q2" s="6" t="s">
        <v>27</v>
      </c>
      <c r="R2" s="8" t="s">
        <v>28</v>
      </c>
      <c r="S2" s="8"/>
      <c r="T2" s="8"/>
    </row>
    <row r="3" spans="1:20" ht="45" x14ac:dyDescent="0.25">
      <c r="A3" s="4" t="s">
        <v>29</v>
      </c>
      <c r="B3" s="4" t="s">
        <v>30</v>
      </c>
      <c r="C3" s="4" t="s">
        <v>31</v>
      </c>
      <c r="D3" s="2" t="s">
        <v>21</v>
      </c>
      <c r="E3" s="2" t="s">
        <v>21</v>
      </c>
      <c r="F3" s="2" t="s">
        <v>22</v>
      </c>
      <c r="G3" s="2" t="s">
        <v>22</v>
      </c>
      <c r="H3" s="29">
        <v>6066</v>
      </c>
      <c r="I3" s="29" t="s">
        <v>22</v>
      </c>
      <c r="J3" s="2" t="s">
        <v>23</v>
      </c>
      <c r="K3" s="29">
        <v>6066</v>
      </c>
      <c r="L3" s="2" t="s">
        <v>22</v>
      </c>
      <c r="M3" s="3">
        <v>44405</v>
      </c>
      <c r="N3" s="3">
        <v>44769</v>
      </c>
      <c r="O3" s="3">
        <v>44769</v>
      </c>
      <c r="P3" s="6" t="s">
        <v>26</v>
      </c>
      <c r="Q3" s="4" t="s">
        <v>32</v>
      </c>
      <c r="R3" s="2" t="s">
        <v>33</v>
      </c>
    </row>
    <row r="4" spans="1:20" ht="45" x14ac:dyDescent="0.25">
      <c r="A4" s="4" t="s">
        <v>34</v>
      </c>
      <c r="B4" s="4" t="s">
        <v>35</v>
      </c>
      <c r="C4" s="4" t="s">
        <v>36</v>
      </c>
      <c r="D4" s="2" t="s">
        <v>21</v>
      </c>
      <c r="E4" s="2" t="s">
        <v>37</v>
      </c>
      <c r="F4" s="2" t="s">
        <v>22</v>
      </c>
      <c r="G4" s="2" t="s">
        <v>22</v>
      </c>
      <c r="H4" s="29">
        <v>14800</v>
      </c>
      <c r="I4" s="29" t="s">
        <v>22</v>
      </c>
      <c r="J4" s="2" t="s">
        <v>38</v>
      </c>
      <c r="K4" s="29">
        <v>14800</v>
      </c>
      <c r="L4" s="2" t="s">
        <v>22</v>
      </c>
      <c r="M4" s="3">
        <v>44287</v>
      </c>
      <c r="N4" s="3">
        <v>44651</v>
      </c>
      <c r="O4" s="3">
        <v>44651</v>
      </c>
      <c r="P4" s="6" t="s">
        <v>26</v>
      </c>
      <c r="Q4" s="4" t="s">
        <v>32</v>
      </c>
      <c r="R4" s="2" t="s">
        <v>33</v>
      </c>
    </row>
    <row r="5" spans="1:20" ht="60" x14ac:dyDescent="0.25">
      <c r="A5" s="4" t="s">
        <v>39</v>
      </c>
      <c r="B5" s="4" t="s">
        <v>40</v>
      </c>
      <c r="C5" s="4" t="s">
        <v>41</v>
      </c>
      <c r="D5" s="4" t="s">
        <v>37</v>
      </c>
      <c r="E5" s="2" t="s">
        <v>21</v>
      </c>
      <c r="F5" s="2">
        <v>633222</v>
      </c>
      <c r="G5" s="2" t="s">
        <v>22</v>
      </c>
      <c r="H5" s="32" t="s">
        <v>42</v>
      </c>
      <c r="I5" s="29">
        <v>64000</v>
      </c>
      <c r="J5" s="2" t="s">
        <v>43</v>
      </c>
      <c r="K5" s="29">
        <v>640000</v>
      </c>
      <c r="L5" s="2" t="s">
        <v>22</v>
      </c>
      <c r="M5" s="3">
        <v>43556</v>
      </c>
      <c r="N5" s="3">
        <v>47208</v>
      </c>
      <c r="O5" s="4" t="s">
        <v>22</v>
      </c>
      <c r="P5" s="4" t="s">
        <v>44</v>
      </c>
      <c r="Q5" s="4" t="s">
        <v>45</v>
      </c>
      <c r="R5" s="2" t="s">
        <v>46</v>
      </c>
    </row>
    <row r="6" spans="1:20" x14ac:dyDescent="0.25">
      <c r="A6" s="4" t="s">
        <v>47</v>
      </c>
      <c r="B6" s="4" t="s">
        <v>48</v>
      </c>
      <c r="C6" s="4" t="s">
        <v>49</v>
      </c>
      <c r="H6" s="29"/>
      <c r="I6" s="29"/>
      <c r="K6" s="29">
        <v>6888</v>
      </c>
      <c r="M6" s="3">
        <v>44287</v>
      </c>
      <c r="N6" s="3">
        <v>45015</v>
      </c>
      <c r="P6" s="4" t="s">
        <v>26</v>
      </c>
      <c r="Q6" s="4" t="s">
        <v>50</v>
      </c>
      <c r="R6" s="2" t="s">
        <v>51</v>
      </c>
    </row>
    <row r="7" spans="1:20" x14ac:dyDescent="0.25">
      <c r="A7" s="4" t="s">
        <v>52</v>
      </c>
      <c r="B7" s="4" t="s">
        <v>53</v>
      </c>
      <c r="C7" s="4" t="s">
        <v>54</v>
      </c>
      <c r="H7" s="29"/>
      <c r="I7" s="29"/>
      <c r="K7" s="29">
        <v>11000</v>
      </c>
      <c r="L7" s="9"/>
      <c r="M7" s="3">
        <v>44287</v>
      </c>
      <c r="N7" s="3">
        <v>45473</v>
      </c>
      <c r="P7" s="4" t="s">
        <v>26</v>
      </c>
      <c r="Q7" s="4" t="s">
        <v>50</v>
      </c>
      <c r="R7" s="2" t="s">
        <v>51</v>
      </c>
    </row>
    <row r="8" spans="1:20" x14ac:dyDescent="0.25">
      <c r="A8" s="4" t="s">
        <v>55</v>
      </c>
      <c r="B8" s="4" t="s">
        <v>56</v>
      </c>
      <c r="C8" s="4" t="s">
        <v>57</v>
      </c>
      <c r="D8" s="2" t="s">
        <v>21</v>
      </c>
      <c r="E8" s="2" t="s">
        <v>21</v>
      </c>
      <c r="F8" s="2" t="s">
        <v>22</v>
      </c>
      <c r="G8" s="2" t="s">
        <v>22</v>
      </c>
      <c r="H8" s="29">
        <v>18500</v>
      </c>
      <c r="I8" s="29" t="s">
        <v>22</v>
      </c>
      <c r="J8" s="2" t="s">
        <v>38</v>
      </c>
      <c r="K8" s="29">
        <v>24600</v>
      </c>
      <c r="L8" s="2" t="s">
        <v>22</v>
      </c>
      <c r="M8" s="3">
        <v>44531</v>
      </c>
      <c r="N8" s="3">
        <v>45016</v>
      </c>
      <c r="O8" s="3">
        <v>45016</v>
      </c>
      <c r="P8" s="4" t="s">
        <v>26</v>
      </c>
      <c r="Q8" s="4" t="s">
        <v>58</v>
      </c>
      <c r="R8" s="2" t="s">
        <v>59</v>
      </c>
    </row>
    <row r="9" spans="1:20" x14ac:dyDescent="0.25">
      <c r="A9" s="4" t="s">
        <v>60</v>
      </c>
      <c r="B9" s="4" t="s">
        <v>61</v>
      </c>
      <c r="C9" s="4" t="s">
        <v>62</v>
      </c>
      <c r="D9" s="2" t="s">
        <v>21</v>
      </c>
      <c r="E9" s="2" t="s">
        <v>21</v>
      </c>
      <c r="F9" s="2" t="s">
        <v>22</v>
      </c>
      <c r="G9" s="2" t="s">
        <v>22</v>
      </c>
      <c r="H9" s="29">
        <v>14938</v>
      </c>
      <c r="I9" s="29" t="s">
        <v>22</v>
      </c>
      <c r="J9" s="2" t="s">
        <v>38</v>
      </c>
      <c r="K9" s="29">
        <v>14938</v>
      </c>
      <c r="L9" s="2" t="s">
        <v>22</v>
      </c>
      <c r="M9" s="3">
        <v>44287</v>
      </c>
      <c r="N9" s="3">
        <v>44651</v>
      </c>
      <c r="O9" s="3">
        <v>44651</v>
      </c>
      <c r="P9" s="4" t="s">
        <v>26</v>
      </c>
      <c r="Q9" s="4" t="s">
        <v>58</v>
      </c>
      <c r="R9" s="2" t="s">
        <v>59</v>
      </c>
    </row>
    <row r="10" spans="1:20" x14ac:dyDescent="0.25">
      <c r="A10" s="4" t="s">
        <v>63</v>
      </c>
      <c r="B10" s="4" t="s">
        <v>64</v>
      </c>
      <c r="C10" s="4" t="s">
        <v>65</v>
      </c>
      <c r="D10" s="2" t="s">
        <v>21</v>
      </c>
      <c r="E10" s="2" t="s">
        <v>21</v>
      </c>
      <c r="G10" s="2" t="s">
        <v>22</v>
      </c>
      <c r="H10" s="29">
        <v>7941</v>
      </c>
      <c r="I10" s="29">
        <v>7941</v>
      </c>
      <c r="J10" s="2" t="s">
        <v>66</v>
      </c>
      <c r="K10" s="29">
        <v>7941</v>
      </c>
      <c r="L10" s="2" t="s">
        <v>67</v>
      </c>
      <c r="M10" s="3">
        <v>44287</v>
      </c>
      <c r="N10" s="3">
        <v>44651</v>
      </c>
      <c r="O10" s="3">
        <v>44651</v>
      </c>
      <c r="P10" s="4" t="s">
        <v>26</v>
      </c>
      <c r="Q10" s="4" t="s">
        <v>58</v>
      </c>
      <c r="R10" s="2" t="s">
        <v>59</v>
      </c>
    </row>
    <row r="11" spans="1:20" ht="26.25" x14ac:dyDescent="0.25">
      <c r="A11" s="6" t="s">
        <v>68</v>
      </c>
      <c r="B11" s="6" t="s">
        <v>69</v>
      </c>
      <c r="C11" s="6"/>
      <c r="D11" s="2" t="s">
        <v>21</v>
      </c>
      <c r="E11" s="2" t="s">
        <v>21</v>
      </c>
      <c r="F11" s="2" t="s">
        <v>22</v>
      </c>
      <c r="G11" s="2" t="s">
        <v>22</v>
      </c>
      <c r="H11" s="31">
        <v>62472</v>
      </c>
      <c r="I11" s="31"/>
      <c r="J11" s="6" t="s">
        <v>70</v>
      </c>
      <c r="K11" s="7" t="s">
        <v>71</v>
      </c>
      <c r="L11" s="2" t="s">
        <v>22</v>
      </c>
      <c r="M11" s="5">
        <v>43374</v>
      </c>
      <c r="N11" s="11">
        <v>44835</v>
      </c>
      <c r="O11" s="11"/>
      <c r="P11" s="6" t="s">
        <v>72</v>
      </c>
      <c r="Q11" s="6" t="s">
        <v>73</v>
      </c>
      <c r="R11" s="6" t="s">
        <v>74</v>
      </c>
      <c r="S11" s="8"/>
      <c r="T11" s="6"/>
    </row>
    <row r="12" spans="1:20" ht="30" x14ac:dyDescent="0.25">
      <c r="A12" s="4" t="s">
        <v>75</v>
      </c>
      <c r="B12" s="4" t="s">
        <v>76</v>
      </c>
      <c r="C12" s="4" t="s">
        <v>77</v>
      </c>
      <c r="E12" s="2" t="s">
        <v>78</v>
      </c>
      <c r="F12" s="2">
        <v>1679046</v>
      </c>
      <c r="G12" s="2" t="s">
        <v>78</v>
      </c>
      <c r="H12" s="29">
        <v>23640</v>
      </c>
      <c r="I12" s="29">
        <v>23640</v>
      </c>
      <c r="J12" s="2" t="s">
        <v>79</v>
      </c>
      <c r="K12" s="29">
        <v>23640</v>
      </c>
      <c r="M12" s="13">
        <v>44136</v>
      </c>
      <c r="N12" s="13">
        <v>44500</v>
      </c>
      <c r="O12" s="14"/>
      <c r="P12" s="4" t="s">
        <v>26</v>
      </c>
      <c r="Q12" s="4" t="s">
        <v>80</v>
      </c>
      <c r="R12" s="2" t="s">
        <v>81</v>
      </c>
    </row>
    <row r="13" spans="1:20" ht="30" x14ac:dyDescent="0.25">
      <c r="A13" s="4" t="s">
        <v>82</v>
      </c>
      <c r="B13" s="4" t="s">
        <v>83</v>
      </c>
      <c r="C13" s="4" t="s">
        <v>36</v>
      </c>
      <c r="D13" s="2" t="s">
        <v>21</v>
      </c>
      <c r="E13" s="2" t="s">
        <v>21</v>
      </c>
      <c r="F13" s="2" t="s">
        <v>22</v>
      </c>
      <c r="G13" s="2" t="s">
        <v>22</v>
      </c>
      <c r="H13" s="29">
        <v>39500</v>
      </c>
      <c r="I13" s="29" t="s">
        <v>22</v>
      </c>
      <c r="J13" s="2" t="s">
        <v>38</v>
      </c>
      <c r="K13" s="29">
        <v>39500</v>
      </c>
      <c r="L13" s="2" t="s">
        <v>22</v>
      </c>
      <c r="M13" s="3">
        <v>42095</v>
      </c>
      <c r="N13" s="3">
        <v>44651</v>
      </c>
      <c r="O13" s="3">
        <v>44469</v>
      </c>
      <c r="P13" s="4" t="s">
        <v>84</v>
      </c>
      <c r="Q13" s="4" t="s">
        <v>85</v>
      </c>
      <c r="R13" s="2" t="s">
        <v>86</v>
      </c>
    </row>
    <row r="14" spans="1:20" ht="30" x14ac:dyDescent="0.25">
      <c r="A14" s="4" t="s">
        <v>87</v>
      </c>
      <c r="B14" s="4" t="s">
        <v>88</v>
      </c>
      <c r="C14" s="4" t="s">
        <v>89</v>
      </c>
      <c r="D14" s="2" t="s">
        <v>21</v>
      </c>
      <c r="E14" s="2" t="s">
        <v>21</v>
      </c>
      <c r="F14" s="2">
        <v>8098450</v>
      </c>
      <c r="G14" s="2" t="s">
        <v>22</v>
      </c>
      <c r="H14" s="29">
        <v>6451</v>
      </c>
      <c r="I14" s="29">
        <v>6451</v>
      </c>
      <c r="J14" s="2" t="s">
        <v>38</v>
      </c>
      <c r="K14" s="29">
        <v>6451</v>
      </c>
      <c r="L14" s="2" t="s">
        <v>22</v>
      </c>
      <c r="M14" s="3">
        <v>44512</v>
      </c>
      <c r="N14" s="3">
        <v>44876</v>
      </c>
      <c r="O14" s="3">
        <v>44876</v>
      </c>
      <c r="P14" s="6" t="s">
        <v>26</v>
      </c>
      <c r="Q14" s="4" t="s">
        <v>85</v>
      </c>
      <c r="R14" s="2" t="s">
        <v>86</v>
      </c>
    </row>
    <row r="15" spans="1:20" ht="45" x14ac:dyDescent="0.25">
      <c r="A15" s="4" t="s">
        <v>90</v>
      </c>
      <c r="B15" s="4" t="s">
        <v>91</v>
      </c>
      <c r="C15" s="4" t="s">
        <v>92</v>
      </c>
      <c r="D15" s="2" t="s">
        <v>37</v>
      </c>
      <c r="E15" s="2" t="s">
        <v>21</v>
      </c>
      <c r="F15" s="2">
        <v>7520640</v>
      </c>
      <c r="G15" s="2" t="s">
        <v>22</v>
      </c>
      <c r="H15" s="29">
        <v>26667</v>
      </c>
      <c r="I15" s="29"/>
      <c r="J15" s="2" t="s">
        <v>93</v>
      </c>
      <c r="K15" s="29">
        <v>158335</v>
      </c>
      <c r="L15" s="2" t="s">
        <v>22</v>
      </c>
      <c r="M15" s="3">
        <v>42826</v>
      </c>
      <c r="N15" s="3">
        <v>44651</v>
      </c>
      <c r="O15" s="4" t="s">
        <v>22</v>
      </c>
      <c r="P15" s="4" t="s">
        <v>94</v>
      </c>
      <c r="Q15" s="4" t="s">
        <v>45</v>
      </c>
      <c r="R15" s="2" t="s">
        <v>95</v>
      </c>
    </row>
    <row r="16" spans="1:20" ht="45" x14ac:dyDescent="0.25">
      <c r="A16" s="4" t="s">
        <v>96</v>
      </c>
      <c r="B16" s="4" t="s">
        <v>97</v>
      </c>
      <c r="C16" s="4" t="s">
        <v>36</v>
      </c>
      <c r="D16" s="2" t="s">
        <v>21</v>
      </c>
      <c r="E16" s="2" t="s">
        <v>21</v>
      </c>
      <c r="F16" s="2" t="s">
        <v>22</v>
      </c>
      <c r="G16" s="2" t="s">
        <v>22</v>
      </c>
      <c r="H16" s="29">
        <v>28628</v>
      </c>
      <c r="I16" s="29" t="s">
        <v>22</v>
      </c>
      <c r="J16" s="2" t="s">
        <v>38</v>
      </c>
      <c r="K16" s="29">
        <v>28628</v>
      </c>
      <c r="L16" s="2" t="s">
        <v>22</v>
      </c>
      <c r="M16" s="3">
        <v>44287</v>
      </c>
      <c r="N16" s="3">
        <v>44651</v>
      </c>
      <c r="O16" s="3">
        <v>44562</v>
      </c>
      <c r="P16" s="4" t="s">
        <v>84</v>
      </c>
      <c r="Q16" s="4" t="s">
        <v>85</v>
      </c>
      <c r="R16" s="2" t="s">
        <v>86</v>
      </c>
    </row>
    <row r="17" spans="1:20" ht="30" x14ac:dyDescent="0.25">
      <c r="A17" s="4" t="s">
        <v>98</v>
      </c>
      <c r="B17" s="4" t="s">
        <v>99</v>
      </c>
      <c r="C17" s="4" t="s">
        <v>100</v>
      </c>
      <c r="D17" s="2" t="s">
        <v>21</v>
      </c>
      <c r="E17" s="2" t="s">
        <v>21</v>
      </c>
      <c r="F17" s="2" t="s">
        <v>22</v>
      </c>
      <c r="G17" s="2" t="s">
        <v>22</v>
      </c>
      <c r="H17" s="29">
        <v>11688.66</v>
      </c>
      <c r="I17" s="29" t="s">
        <v>22</v>
      </c>
      <c r="J17" s="2" t="s">
        <v>38</v>
      </c>
      <c r="K17" s="29">
        <v>11688.66</v>
      </c>
      <c r="L17" s="2" t="s">
        <v>22</v>
      </c>
      <c r="M17" s="3">
        <v>45017</v>
      </c>
      <c r="N17" s="3">
        <v>45382</v>
      </c>
      <c r="O17" s="4" t="s">
        <v>22</v>
      </c>
      <c r="P17" s="4" t="s">
        <v>26</v>
      </c>
      <c r="Q17" s="4" t="s">
        <v>58</v>
      </c>
      <c r="R17" s="2" t="s">
        <v>101</v>
      </c>
    </row>
    <row r="18" spans="1:20" ht="45" x14ac:dyDescent="0.25">
      <c r="A18" s="4" t="s">
        <v>102</v>
      </c>
      <c r="B18" s="4" t="s">
        <v>103</v>
      </c>
      <c r="C18" s="4" t="s">
        <v>104</v>
      </c>
      <c r="D18" s="2" t="s">
        <v>21</v>
      </c>
      <c r="E18" s="2" t="s">
        <v>21</v>
      </c>
      <c r="F18" s="2" t="s">
        <v>22</v>
      </c>
      <c r="G18" s="2" t="s">
        <v>22</v>
      </c>
      <c r="H18" s="29"/>
      <c r="I18" s="29">
        <v>20000</v>
      </c>
      <c r="J18" s="2" t="s">
        <v>38</v>
      </c>
      <c r="K18" s="29">
        <v>20000</v>
      </c>
      <c r="L18" s="2" t="s">
        <v>22</v>
      </c>
      <c r="M18" s="3">
        <v>45017</v>
      </c>
      <c r="N18" s="3">
        <v>45382</v>
      </c>
      <c r="O18" s="3">
        <v>45321</v>
      </c>
      <c r="P18" s="4" t="s">
        <v>26</v>
      </c>
      <c r="Q18" s="4" t="s">
        <v>58</v>
      </c>
      <c r="R18" s="2" t="s">
        <v>101</v>
      </c>
    </row>
    <row r="19" spans="1:20" ht="30" x14ac:dyDescent="0.25">
      <c r="A19" s="4" t="s">
        <v>105</v>
      </c>
      <c r="B19" s="4" t="s">
        <v>106</v>
      </c>
      <c r="C19" s="4" t="s">
        <v>107</v>
      </c>
      <c r="D19" s="2" t="b">
        <v>1</v>
      </c>
      <c r="E19" s="2" t="s">
        <v>22</v>
      </c>
      <c r="F19" s="2">
        <v>2343739</v>
      </c>
      <c r="G19" s="2" t="s">
        <v>22</v>
      </c>
      <c r="H19" s="29" t="s">
        <v>108</v>
      </c>
      <c r="I19" s="29" t="s">
        <v>108</v>
      </c>
      <c r="J19" s="2" t="s">
        <v>109</v>
      </c>
      <c r="K19" s="29" t="s">
        <v>108</v>
      </c>
      <c r="M19" s="13">
        <v>44089</v>
      </c>
      <c r="N19" s="13">
        <v>44816</v>
      </c>
      <c r="O19" s="19"/>
      <c r="P19" s="4" t="s">
        <v>110</v>
      </c>
      <c r="Q19" s="4" t="s">
        <v>111</v>
      </c>
      <c r="R19" s="2" t="s">
        <v>112</v>
      </c>
    </row>
    <row r="20" spans="1:20" ht="26.25" x14ac:dyDescent="0.25">
      <c r="A20" s="4" t="s">
        <v>113</v>
      </c>
      <c r="B20" s="4" t="s">
        <v>114</v>
      </c>
      <c r="C20" s="4" t="s">
        <v>113</v>
      </c>
      <c r="E20" s="2" t="s">
        <v>21</v>
      </c>
      <c r="G20" s="2" t="s">
        <v>22</v>
      </c>
      <c r="H20" s="29">
        <v>1680</v>
      </c>
      <c r="I20" s="29"/>
      <c r="J20" s="2" t="s">
        <v>115</v>
      </c>
      <c r="K20" s="29">
        <v>5040</v>
      </c>
      <c r="M20" s="3">
        <v>44357</v>
      </c>
      <c r="N20" s="3">
        <v>45452</v>
      </c>
      <c r="P20" s="4" t="s">
        <v>26</v>
      </c>
      <c r="Q20" s="6" t="s">
        <v>73</v>
      </c>
      <c r="R20" s="2" t="s">
        <v>74</v>
      </c>
    </row>
    <row r="21" spans="1:20" ht="30" x14ac:dyDescent="0.25">
      <c r="A21" s="4" t="s">
        <v>116</v>
      </c>
      <c r="B21" s="4" t="s">
        <v>117</v>
      </c>
      <c r="C21" s="4" t="s">
        <v>118</v>
      </c>
      <c r="D21" s="4" t="s">
        <v>37</v>
      </c>
      <c r="E21" s="4" t="s">
        <v>21</v>
      </c>
      <c r="F21" s="2">
        <v>10634937</v>
      </c>
      <c r="G21" s="2" t="s">
        <v>22</v>
      </c>
      <c r="H21" s="29">
        <v>5280</v>
      </c>
      <c r="I21" s="29">
        <v>5280</v>
      </c>
      <c r="J21" s="2" t="s">
        <v>119</v>
      </c>
      <c r="K21" s="29">
        <v>5280</v>
      </c>
      <c r="L21" s="2" t="s">
        <v>22</v>
      </c>
      <c r="M21" s="3">
        <v>44287</v>
      </c>
      <c r="N21" s="3">
        <v>44651</v>
      </c>
      <c r="O21" s="3">
        <v>44635</v>
      </c>
      <c r="P21" s="4" t="s">
        <v>120</v>
      </c>
      <c r="Q21" s="4" t="s">
        <v>121</v>
      </c>
      <c r="R21" s="2" t="s">
        <v>122</v>
      </c>
    </row>
    <row r="22" spans="1:20" ht="26.25" x14ac:dyDescent="0.25">
      <c r="A22" s="6" t="s">
        <v>123</v>
      </c>
      <c r="B22" s="6" t="s">
        <v>124</v>
      </c>
      <c r="C22" s="6"/>
      <c r="D22" s="2" t="s">
        <v>21</v>
      </c>
      <c r="E22" s="2" t="s">
        <v>21</v>
      </c>
      <c r="F22" s="2" t="s">
        <v>22</v>
      </c>
      <c r="G22" s="2" t="s">
        <v>22</v>
      </c>
      <c r="H22" s="7">
        <v>7200</v>
      </c>
      <c r="I22" s="31"/>
      <c r="J22" s="6" t="s">
        <v>125</v>
      </c>
      <c r="K22" s="7">
        <v>36000</v>
      </c>
      <c r="L22" s="2" t="s">
        <v>22</v>
      </c>
      <c r="M22" s="5">
        <v>44475</v>
      </c>
      <c r="N22" s="5">
        <v>44839</v>
      </c>
      <c r="O22" s="6"/>
      <c r="P22" s="6" t="s">
        <v>72</v>
      </c>
      <c r="Q22" s="6" t="s">
        <v>73</v>
      </c>
      <c r="R22" s="6" t="s">
        <v>74</v>
      </c>
      <c r="S22" s="6"/>
      <c r="T22" s="6"/>
    </row>
    <row r="23" spans="1:20" x14ac:dyDescent="0.25">
      <c r="A23" s="15" t="s">
        <v>126</v>
      </c>
      <c r="B23" s="15" t="s">
        <v>127</v>
      </c>
      <c r="C23" s="4" t="s">
        <v>128</v>
      </c>
      <c r="D23" s="15" t="s">
        <v>129</v>
      </c>
      <c r="E23" s="15" t="s">
        <v>130</v>
      </c>
      <c r="F23" s="15" t="s">
        <v>131</v>
      </c>
      <c r="G23" s="2" t="s">
        <v>22</v>
      </c>
      <c r="H23" s="29" t="s">
        <v>132</v>
      </c>
      <c r="I23" s="29" t="s">
        <v>132</v>
      </c>
      <c r="J23" s="10"/>
      <c r="K23" s="29" t="s">
        <v>132</v>
      </c>
      <c r="M23" s="45">
        <v>43528</v>
      </c>
      <c r="N23" s="45">
        <v>44834</v>
      </c>
      <c r="O23" s="45">
        <v>44621</v>
      </c>
      <c r="P23" s="4" t="s">
        <v>120</v>
      </c>
      <c r="Q23" s="4" t="s">
        <v>111</v>
      </c>
      <c r="R23" s="2" t="s">
        <v>59</v>
      </c>
    </row>
    <row r="24" spans="1:20" ht="30" x14ac:dyDescent="0.25">
      <c r="A24" s="4" t="s">
        <v>133</v>
      </c>
      <c r="B24" s="4" t="s">
        <v>134</v>
      </c>
      <c r="C24" s="4" t="s">
        <v>135</v>
      </c>
      <c r="D24" s="4" t="s">
        <v>21</v>
      </c>
      <c r="E24" s="2" t="s">
        <v>21</v>
      </c>
      <c r="F24" s="2" t="s">
        <v>22</v>
      </c>
      <c r="G24" s="2" t="s">
        <v>22</v>
      </c>
      <c r="H24" s="29">
        <v>137730.35</v>
      </c>
      <c r="I24" s="29" t="s">
        <v>136</v>
      </c>
      <c r="J24" s="2" t="s">
        <v>137</v>
      </c>
      <c r="K24" s="29">
        <f>H24*15</f>
        <v>2065955.25</v>
      </c>
      <c r="M24" s="3">
        <v>39253</v>
      </c>
      <c r="N24" s="3">
        <v>44651</v>
      </c>
      <c r="P24" s="4" t="s">
        <v>138</v>
      </c>
      <c r="Q24" s="4" t="s">
        <v>121</v>
      </c>
      <c r="R24" s="2" t="s">
        <v>139</v>
      </c>
    </row>
    <row r="25" spans="1:20" ht="45" x14ac:dyDescent="0.25">
      <c r="A25" s="4" t="s">
        <v>140</v>
      </c>
      <c r="B25" s="4" t="s">
        <v>141</v>
      </c>
      <c r="C25" s="4" t="s">
        <v>142</v>
      </c>
      <c r="D25" s="2" t="s">
        <v>37</v>
      </c>
      <c r="E25" s="2" t="s">
        <v>21</v>
      </c>
      <c r="F25" s="2">
        <v>1828733513</v>
      </c>
      <c r="G25" s="2" t="s">
        <v>22</v>
      </c>
      <c r="H25" s="29">
        <v>-32500</v>
      </c>
      <c r="I25" s="29" t="s">
        <v>22</v>
      </c>
      <c r="J25" s="2" t="s">
        <v>143</v>
      </c>
      <c r="K25" s="29">
        <v>-162500</v>
      </c>
      <c r="L25" s="2" t="s">
        <v>22</v>
      </c>
      <c r="M25" s="3">
        <v>42826</v>
      </c>
      <c r="N25" s="3">
        <v>44651</v>
      </c>
      <c r="O25" s="3">
        <v>44562</v>
      </c>
      <c r="P25" s="4" t="s">
        <v>120</v>
      </c>
      <c r="Q25" s="4" t="s">
        <v>45</v>
      </c>
      <c r="R25" s="2" t="s">
        <v>144</v>
      </c>
    </row>
    <row r="26" spans="1:20" ht="30" x14ac:dyDescent="0.25">
      <c r="A26" s="4" t="s">
        <v>145</v>
      </c>
      <c r="B26" s="4" t="s">
        <v>146</v>
      </c>
      <c r="C26" s="4" t="s">
        <v>147</v>
      </c>
      <c r="D26" s="2" t="b">
        <v>1</v>
      </c>
      <c r="E26" s="2" t="s">
        <v>22</v>
      </c>
      <c r="F26" s="2">
        <v>2777593</v>
      </c>
      <c r="G26" s="2" t="s">
        <v>22</v>
      </c>
      <c r="H26" s="29" t="s">
        <v>148</v>
      </c>
      <c r="I26" s="29" t="s">
        <v>148</v>
      </c>
      <c r="J26" s="2" t="s">
        <v>149</v>
      </c>
      <c r="K26" s="29" t="s">
        <v>150</v>
      </c>
      <c r="M26" s="46">
        <v>43867</v>
      </c>
      <c r="N26" s="46">
        <v>44997</v>
      </c>
      <c r="O26" s="46">
        <v>44809</v>
      </c>
      <c r="P26" s="4" t="s">
        <v>151</v>
      </c>
      <c r="Q26" s="4" t="s">
        <v>111</v>
      </c>
      <c r="R26" s="2" t="s">
        <v>51</v>
      </c>
    </row>
    <row r="27" spans="1:20" ht="45" x14ac:dyDescent="0.25">
      <c r="A27" s="4" t="s">
        <v>152</v>
      </c>
      <c r="B27" s="4" t="s">
        <v>153</v>
      </c>
      <c r="C27" s="4" t="s">
        <v>154</v>
      </c>
      <c r="D27" s="2" t="s">
        <v>21</v>
      </c>
      <c r="E27" s="2" t="s">
        <v>37</v>
      </c>
      <c r="F27" s="2">
        <v>3685478</v>
      </c>
      <c r="G27" s="2">
        <v>1074572</v>
      </c>
      <c r="H27" s="29">
        <v>40802</v>
      </c>
      <c r="I27" s="29"/>
      <c r="J27" s="2" t="s">
        <v>143</v>
      </c>
      <c r="K27" s="29">
        <v>204010</v>
      </c>
      <c r="L27" s="2" t="s">
        <v>22</v>
      </c>
      <c r="M27" s="3">
        <v>43556</v>
      </c>
      <c r="N27" s="3">
        <v>45382</v>
      </c>
      <c r="O27" s="3">
        <v>45382</v>
      </c>
      <c r="P27" s="4" t="s">
        <v>155</v>
      </c>
      <c r="Q27" s="4" t="s">
        <v>45</v>
      </c>
      <c r="R27" s="2" t="s">
        <v>144</v>
      </c>
    </row>
    <row r="28" spans="1:20" ht="45" x14ac:dyDescent="0.25">
      <c r="A28" s="4" t="s">
        <v>156</v>
      </c>
      <c r="B28" s="4" t="s">
        <v>157</v>
      </c>
      <c r="C28" s="4" t="s">
        <v>158</v>
      </c>
      <c r="D28" s="2" t="s">
        <v>21</v>
      </c>
      <c r="E28" s="2" t="s">
        <v>37</v>
      </c>
      <c r="F28" s="2">
        <v>3685477</v>
      </c>
      <c r="G28" s="2">
        <v>1074571</v>
      </c>
      <c r="H28" s="29"/>
      <c r="I28" s="29"/>
      <c r="J28" s="2" t="s">
        <v>159</v>
      </c>
      <c r="K28" s="29">
        <v>1552937</v>
      </c>
      <c r="L28" s="2" t="s">
        <v>22</v>
      </c>
      <c r="M28" s="3">
        <v>41086</v>
      </c>
      <c r="N28" s="3">
        <v>45900</v>
      </c>
      <c r="O28" s="4">
        <v>2024</v>
      </c>
      <c r="P28" s="4" t="s">
        <v>151</v>
      </c>
      <c r="Q28" s="4" t="s">
        <v>45</v>
      </c>
      <c r="R28" s="2" t="s">
        <v>144</v>
      </c>
    </row>
    <row r="29" spans="1:20" x14ac:dyDescent="0.25">
      <c r="A29" s="4" t="s">
        <v>160</v>
      </c>
      <c r="B29" s="4" t="s">
        <v>161</v>
      </c>
      <c r="C29" s="4" t="s">
        <v>162</v>
      </c>
      <c r="D29" s="2" t="b">
        <v>1</v>
      </c>
      <c r="E29" s="2" t="s">
        <v>22</v>
      </c>
      <c r="F29" s="12" t="s">
        <v>163</v>
      </c>
      <c r="G29" s="2" t="s">
        <v>22</v>
      </c>
      <c r="H29" s="29" t="s">
        <v>164</v>
      </c>
      <c r="I29" s="29" t="s">
        <v>164</v>
      </c>
      <c r="J29" s="2" t="s">
        <v>165</v>
      </c>
      <c r="K29" s="29">
        <v>168517</v>
      </c>
      <c r="M29" s="3">
        <v>44067</v>
      </c>
      <c r="N29" s="3">
        <v>45892</v>
      </c>
      <c r="O29" s="19">
        <v>45748</v>
      </c>
      <c r="P29" s="4" t="s">
        <v>166</v>
      </c>
      <c r="Q29" s="4" t="s">
        <v>111</v>
      </c>
      <c r="R29" s="2" t="s">
        <v>28</v>
      </c>
    </row>
    <row r="30" spans="1:20" ht="26.25" x14ac:dyDescent="0.25">
      <c r="A30" s="6" t="s">
        <v>167</v>
      </c>
      <c r="B30" s="6" t="s">
        <v>167</v>
      </c>
      <c r="C30" s="6" t="s">
        <v>168</v>
      </c>
      <c r="D30" s="2" t="s">
        <v>21</v>
      </c>
      <c r="E30" s="2" t="s">
        <v>21</v>
      </c>
      <c r="F30" s="2" t="s">
        <v>22</v>
      </c>
      <c r="G30" s="2" t="s">
        <v>22</v>
      </c>
      <c r="H30" s="7">
        <v>15269.250000000002</v>
      </c>
      <c r="I30" s="31"/>
      <c r="J30" s="6" t="s">
        <v>38</v>
      </c>
      <c r="K30" s="7">
        <v>21812</v>
      </c>
      <c r="L30" s="2" t="s">
        <v>22</v>
      </c>
      <c r="M30" s="5">
        <v>42461</v>
      </c>
      <c r="N30" s="5" t="s">
        <v>169</v>
      </c>
      <c r="O30" s="6" t="s">
        <v>170</v>
      </c>
      <c r="P30" s="6" t="s">
        <v>26</v>
      </c>
      <c r="Q30" s="6" t="s">
        <v>73</v>
      </c>
      <c r="R30" s="6" t="s">
        <v>171</v>
      </c>
      <c r="S30" s="6"/>
      <c r="T30" s="8"/>
    </row>
    <row r="31" spans="1:20" ht="26.25" x14ac:dyDescent="0.25">
      <c r="A31" s="6" t="s">
        <v>172</v>
      </c>
      <c r="B31" s="6" t="s">
        <v>172</v>
      </c>
      <c r="C31" s="6" t="s">
        <v>173</v>
      </c>
      <c r="D31" s="2" t="s">
        <v>21</v>
      </c>
      <c r="E31" s="2" t="s">
        <v>21</v>
      </c>
      <c r="F31" s="2" t="s">
        <v>22</v>
      </c>
      <c r="G31" s="2" t="s">
        <v>22</v>
      </c>
      <c r="H31" s="31">
        <v>5781.16</v>
      </c>
      <c r="I31" s="31"/>
      <c r="J31" s="6" t="s">
        <v>38</v>
      </c>
      <c r="K31" s="31">
        <v>17343.48</v>
      </c>
      <c r="L31" s="2" t="s">
        <v>22</v>
      </c>
      <c r="M31" s="5">
        <v>44493</v>
      </c>
      <c r="N31" s="5" t="s">
        <v>169</v>
      </c>
      <c r="O31" s="11">
        <v>45566</v>
      </c>
      <c r="P31" s="6" t="s">
        <v>26</v>
      </c>
      <c r="Q31" s="6" t="s">
        <v>73</v>
      </c>
      <c r="R31" s="6" t="s">
        <v>171</v>
      </c>
      <c r="S31" s="6"/>
      <c r="T31" s="8"/>
    </row>
    <row r="32" spans="1:20" ht="30" x14ac:dyDescent="0.25">
      <c r="A32" s="4" t="s">
        <v>174</v>
      </c>
      <c r="B32" s="4" t="s">
        <v>175</v>
      </c>
      <c r="C32" s="4" t="s">
        <v>176</v>
      </c>
      <c r="D32" s="2" t="s">
        <v>37</v>
      </c>
      <c r="E32" s="2" t="s">
        <v>21</v>
      </c>
      <c r="F32" s="2">
        <v>3324336</v>
      </c>
      <c r="G32" s="2" t="s">
        <v>22</v>
      </c>
      <c r="H32" s="29" t="s">
        <v>22</v>
      </c>
      <c r="I32" s="29">
        <v>5943.29</v>
      </c>
      <c r="J32" s="4" t="s">
        <v>177</v>
      </c>
      <c r="K32" s="29">
        <v>5943.29</v>
      </c>
      <c r="L32" s="2" t="s">
        <v>22</v>
      </c>
      <c r="M32" s="3">
        <v>41361</v>
      </c>
      <c r="N32" s="4" t="s">
        <v>178</v>
      </c>
      <c r="O32" s="4" t="s">
        <v>22</v>
      </c>
      <c r="P32" s="4" t="s">
        <v>26</v>
      </c>
      <c r="Q32" s="4" t="s">
        <v>179</v>
      </c>
      <c r="R32" s="2" t="s">
        <v>81</v>
      </c>
    </row>
    <row r="33" spans="1:20" ht="26.25" x14ac:dyDescent="0.25">
      <c r="A33" s="6" t="s">
        <v>180</v>
      </c>
      <c r="B33" s="6" t="s">
        <v>180</v>
      </c>
      <c r="C33" s="6" t="s">
        <v>181</v>
      </c>
      <c r="D33" s="2" t="s">
        <v>21</v>
      </c>
      <c r="E33" s="2" t="s">
        <v>21</v>
      </c>
      <c r="F33" s="2" t="s">
        <v>22</v>
      </c>
      <c r="G33" s="2" t="s">
        <v>22</v>
      </c>
      <c r="H33" s="7">
        <v>5130</v>
      </c>
      <c r="I33" s="31"/>
      <c r="J33" s="6" t="s">
        <v>182</v>
      </c>
      <c r="K33" s="7">
        <v>5130</v>
      </c>
      <c r="L33" s="2" t="s">
        <v>22</v>
      </c>
      <c r="M33" s="5">
        <v>44287</v>
      </c>
      <c r="N33" s="5">
        <v>45382</v>
      </c>
      <c r="O33" s="6" t="s">
        <v>170</v>
      </c>
      <c r="P33" s="6" t="s">
        <v>26</v>
      </c>
      <c r="Q33" s="6" t="s">
        <v>73</v>
      </c>
      <c r="R33" s="6" t="s">
        <v>171</v>
      </c>
      <c r="S33" s="6"/>
      <c r="T33" s="8"/>
    </row>
    <row r="34" spans="1:20" ht="45" x14ac:dyDescent="0.25">
      <c r="B34" s="4" t="s">
        <v>183</v>
      </c>
      <c r="C34" s="4" t="s">
        <v>184</v>
      </c>
      <c r="D34" s="2" t="s">
        <v>21</v>
      </c>
      <c r="E34" s="2" t="s">
        <v>21</v>
      </c>
      <c r="F34" s="2">
        <v>9390382</v>
      </c>
      <c r="G34" s="2" t="s">
        <v>22</v>
      </c>
      <c r="H34" s="29">
        <v>5815</v>
      </c>
      <c r="I34" s="29">
        <v>5800</v>
      </c>
      <c r="J34" s="2" t="s">
        <v>66</v>
      </c>
      <c r="K34" s="29">
        <v>5815</v>
      </c>
      <c r="L34" s="2" t="s">
        <v>22</v>
      </c>
      <c r="N34" s="4" t="s">
        <v>66</v>
      </c>
      <c r="P34" s="4" t="s">
        <v>84</v>
      </c>
      <c r="Q34" s="4" t="s">
        <v>32</v>
      </c>
      <c r="R34" s="2" t="s">
        <v>33</v>
      </c>
    </row>
    <row r="35" spans="1:20" ht="15" customHeight="1" x14ac:dyDescent="0.25">
      <c r="B35" s="4" t="s">
        <v>185</v>
      </c>
      <c r="C35" s="4" t="s">
        <v>186</v>
      </c>
      <c r="D35" s="2" t="s">
        <v>21</v>
      </c>
      <c r="E35" s="2" t="s">
        <v>21</v>
      </c>
      <c r="F35" s="2">
        <v>187821</v>
      </c>
      <c r="G35" s="2" t="s">
        <v>22</v>
      </c>
      <c r="H35" s="29">
        <v>5048</v>
      </c>
      <c r="I35" s="29">
        <v>5048</v>
      </c>
      <c r="J35" s="2" t="s">
        <v>66</v>
      </c>
      <c r="K35" s="29">
        <v>5048</v>
      </c>
      <c r="L35" s="2" t="s">
        <v>22</v>
      </c>
      <c r="M35" s="16"/>
      <c r="N35" s="16" t="s">
        <v>66</v>
      </c>
      <c r="O35" s="16"/>
      <c r="P35" s="4" t="s">
        <v>84</v>
      </c>
      <c r="Q35" s="4" t="s">
        <v>32</v>
      </c>
      <c r="R35" s="2" t="s">
        <v>33</v>
      </c>
    </row>
    <row r="36" spans="1:20" ht="39" x14ac:dyDescent="0.25">
      <c r="A36" s="6" t="s">
        <v>187</v>
      </c>
      <c r="B36" s="6" t="s">
        <v>188</v>
      </c>
      <c r="C36" s="6" t="s">
        <v>189</v>
      </c>
      <c r="D36" s="2" t="s">
        <v>21</v>
      </c>
      <c r="E36" s="2" t="s">
        <v>21</v>
      </c>
      <c r="F36" s="2" t="s">
        <v>22</v>
      </c>
      <c r="G36" s="2" t="s">
        <v>22</v>
      </c>
      <c r="H36" s="31">
        <v>7259.55</v>
      </c>
      <c r="I36" s="31"/>
      <c r="J36" s="8"/>
      <c r="K36" s="7">
        <v>7259.55</v>
      </c>
      <c r="L36" s="2" t="s">
        <v>22</v>
      </c>
      <c r="M36" s="20" t="s">
        <v>190</v>
      </c>
      <c r="N36" s="17"/>
      <c r="O36" s="17" t="s">
        <v>191</v>
      </c>
      <c r="P36" s="8" t="s">
        <v>192</v>
      </c>
      <c r="Q36" s="6" t="s">
        <v>111</v>
      </c>
      <c r="R36" s="6" t="s">
        <v>28</v>
      </c>
      <c r="S36" s="6"/>
      <c r="T36" s="6"/>
    </row>
    <row r="37" spans="1:20" ht="26.25" x14ac:dyDescent="0.25">
      <c r="A37" s="6" t="s">
        <v>193</v>
      </c>
      <c r="B37" s="6" t="s">
        <v>194</v>
      </c>
      <c r="C37" s="6" t="s">
        <v>195</v>
      </c>
      <c r="D37" s="2" t="s">
        <v>21</v>
      </c>
      <c r="E37" s="2" t="s">
        <v>21</v>
      </c>
      <c r="F37" s="2" t="s">
        <v>22</v>
      </c>
      <c r="G37" s="2" t="s">
        <v>22</v>
      </c>
      <c r="H37" s="7">
        <v>2640</v>
      </c>
      <c r="I37" s="31"/>
      <c r="J37" s="6" t="s">
        <v>178</v>
      </c>
      <c r="K37" s="7">
        <v>2520</v>
      </c>
      <c r="L37" s="2" t="s">
        <v>22</v>
      </c>
      <c r="M37" s="18"/>
      <c r="N37" s="18"/>
      <c r="O37" s="18"/>
      <c r="P37" s="6" t="s">
        <v>44</v>
      </c>
      <c r="Q37" s="6" t="s">
        <v>73</v>
      </c>
      <c r="R37" s="6" t="s">
        <v>74</v>
      </c>
      <c r="S37" s="8"/>
      <c r="T37" s="6"/>
    </row>
    <row r="38" spans="1:20" ht="26.25" x14ac:dyDescent="0.25">
      <c r="A38" s="6" t="s">
        <v>196</v>
      </c>
      <c r="B38" s="6" t="s">
        <v>197</v>
      </c>
      <c r="C38" s="6" t="s">
        <v>195</v>
      </c>
      <c r="D38" s="2" t="s">
        <v>21</v>
      </c>
      <c r="E38" s="2" t="s">
        <v>21</v>
      </c>
      <c r="F38" s="2" t="s">
        <v>22</v>
      </c>
      <c r="G38" s="2" t="s">
        <v>22</v>
      </c>
      <c r="H38" s="7">
        <v>10015</v>
      </c>
      <c r="I38" s="31"/>
      <c r="J38" s="6" t="s">
        <v>178</v>
      </c>
      <c r="K38" s="7">
        <v>9000</v>
      </c>
      <c r="L38" s="2" t="s">
        <v>22</v>
      </c>
      <c r="M38" s="6"/>
      <c r="N38" s="6"/>
      <c r="O38" s="6"/>
      <c r="P38" s="6" t="s">
        <v>44</v>
      </c>
      <c r="Q38" s="6" t="s">
        <v>73</v>
      </c>
      <c r="R38" s="6" t="s">
        <v>74</v>
      </c>
      <c r="S38" s="8"/>
      <c r="T38" s="6"/>
    </row>
    <row r="39" spans="1:20" ht="30" x14ac:dyDescent="0.25">
      <c r="A39" s="4" t="s">
        <v>198</v>
      </c>
      <c r="B39" s="4" t="s">
        <v>199</v>
      </c>
      <c r="C39" s="4" t="s">
        <v>200</v>
      </c>
      <c r="D39" s="2" t="s">
        <v>37</v>
      </c>
      <c r="E39" s="2" t="s">
        <v>21</v>
      </c>
      <c r="F39" s="2">
        <v>442696</v>
      </c>
      <c r="G39" s="2" t="s">
        <v>22</v>
      </c>
      <c r="H39" s="29">
        <v>10000</v>
      </c>
      <c r="I39" s="29">
        <v>10000</v>
      </c>
      <c r="J39" s="2" t="s">
        <v>201</v>
      </c>
      <c r="K39" s="29">
        <v>50000</v>
      </c>
      <c r="M39" s="3">
        <v>44151</v>
      </c>
      <c r="N39" s="3">
        <v>45747</v>
      </c>
      <c r="O39" s="3">
        <v>45747</v>
      </c>
      <c r="P39" s="4" t="s">
        <v>44</v>
      </c>
      <c r="Q39" s="4" t="s">
        <v>58</v>
      </c>
      <c r="R39" s="2" t="s">
        <v>59</v>
      </c>
    </row>
    <row r="40" spans="1:20" ht="30" x14ac:dyDescent="0.25">
      <c r="A40" s="4" t="s">
        <v>202</v>
      </c>
      <c r="B40" s="4" t="s">
        <v>203</v>
      </c>
      <c r="C40" s="22" t="s">
        <v>204</v>
      </c>
      <c r="D40" s="2" t="s">
        <v>37</v>
      </c>
      <c r="E40" s="2" t="s">
        <v>21</v>
      </c>
      <c r="F40" s="2" t="s">
        <v>22</v>
      </c>
      <c r="G40" s="2" t="s">
        <v>22</v>
      </c>
      <c r="H40" s="47" t="s">
        <v>205</v>
      </c>
      <c r="I40" s="47" t="s">
        <v>205</v>
      </c>
      <c r="J40" s="22" t="s">
        <v>149</v>
      </c>
      <c r="K40" s="29">
        <v>64800</v>
      </c>
      <c r="M40" s="23">
        <v>43922</v>
      </c>
      <c r="N40" s="23">
        <v>45383</v>
      </c>
      <c r="O40" s="23">
        <v>45299</v>
      </c>
      <c r="P40" s="4" t="s">
        <v>120</v>
      </c>
      <c r="Q40" s="4" t="s">
        <v>58</v>
      </c>
      <c r="R40" s="2" t="s">
        <v>206</v>
      </c>
    </row>
    <row r="41" spans="1:20" ht="150" x14ac:dyDescent="0.25">
      <c r="A41" s="48" t="s">
        <v>207</v>
      </c>
      <c r="B41" s="22" t="s">
        <v>208</v>
      </c>
      <c r="C41" s="4" t="s">
        <v>209</v>
      </c>
      <c r="D41" s="2" t="s">
        <v>21</v>
      </c>
      <c r="E41" s="2" t="s">
        <v>21</v>
      </c>
      <c r="F41" s="2" t="s">
        <v>210</v>
      </c>
      <c r="G41" s="2" t="s">
        <v>22</v>
      </c>
      <c r="H41" s="44" t="s">
        <v>211</v>
      </c>
      <c r="I41" s="33" t="s">
        <v>211</v>
      </c>
      <c r="J41" s="2" t="s">
        <v>149</v>
      </c>
      <c r="K41" s="29">
        <v>688652.22</v>
      </c>
      <c r="M41" s="23">
        <v>44287</v>
      </c>
      <c r="N41" s="23">
        <v>45382</v>
      </c>
      <c r="O41" s="23">
        <v>45355</v>
      </c>
      <c r="P41" s="22" t="s">
        <v>212</v>
      </c>
      <c r="Q41" s="22" t="s">
        <v>80</v>
      </c>
      <c r="R41" s="2" t="s">
        <v>86</v>
      </c>
    </row>
    <row r="42" spans="1:20" ht="75" x14ac:dyDescent="0.25">
      <c r="A42" s="48" t="s">
        <v>213</v>
      </c>
      <c r="B42" s="22" t="s">
        <v>214</v>
      </c>
      <c r="C42" s="4" t="s">
        <v>215</v>
      </c>
      <c r="D42" s="2" t="s">
        <v>37</v>
      </c>
      <c r="E42" s="2" t="s">
        <v>21</v>
      </c>
      <c r="F42" s="2">
        <v>4392914</v>
      </c>
      <c r="G42" s="2" t="s">
        <v>22</v>
      </c>
      <c r="H42" s="44" t="s">
        <v>216</v>
      </c>
      <c r="I42" s="33" t="s">
        <v>216</v>
      </c>
      <c r="J42" s="2" t="s">
        <v>217</v>
      </c>
      <c r="K42" s="29" t="s">
        <v>218</v>
      </c>
      <c r="M42" s="23">
        <v>44287</v>
      </c>
      <c r="N42" s="23">
        <v>45230</v>
      </c>
      <c r="O42" s="23">
        <v>45236</v>
      </c>
      <c r="P42" s="22" t="s">
        <v>120</v>
      </c>
      <c r="Q42" s="22" t="s">
        <v>219</v>
      </c>
      <c r="R42" s="2" t="s">
        <v>220</v>
      </c>
    </row>
    <row r="43" spans="1:20" ht="60" x14ac:dyDescent="0.25">
      <c r="A43" s="48" t="s">
        <v>221</v>
      </c>
      <c r="B43" s="22" t="s">
        <v>222</v>
      </c>
      <c r="C43" s="4" t="s">
        <v>223</v>
      </c>
      <c r="D43" s="2" t="s">
        <v>37</v>
      </c>
      <c r="E43" s="2" t="s">
        <v>21</v>
      </c>
      <c r="F43" s="2" t="s">
        <v>224</v>
      </c>
      <c r="G43" s="2" t="s">
        <v>22</v>
      </c>
      <c r="H43" s="44">
        <v>125075</v>
      </c>
      <c r="I43" s="33">
        <v>125075</v>
      </c>
      <c r="J43" s="2" t="s">
        <v>225</v>
      </c>
      <c r="K43" s="29" t="s">
        <v>226</v>
      </c>
      <c r="M43" s="23">
        <v>44248</v>
      </c>
      <c r="N43" s="23">
        <v>44407</v>
      </c>
      <c r="O43" s="23">
        <v>44407</v>
      </c>
      <c r="P43" s="22" t="s">
        <v>120</v>
      </c>
      <c r="Q43" s="22" t="s">
        <v>111</v>
      </c>
      <c r="R43" s="2" t="s">
        <v>227</v>
      </c>
    </row>
    <row r="44" spans="1:20" ht="60" x14ac:dyDescent="0.25">
      <c r="A44" s="48" t="s">
        <v>228</v>
      </c>
      <c r="B44" s="22" t="s">
        <v>229</v>
      </c>
      <c r="C44" s="4" t="s">
        <v>230</v>
      </c>
      <c r="D44" s="2" t="s">
        <v>37</v>
      </c>
      <c r="E44" s="2" t="s">
        <v>21</v>
      </c>
      <c r="F44" s="2" t="s">
        <v>22</v>
      </c>
      <c r="G44" s="2" t="s">
        <v>22</v>
      </c>
      <c r="H44" s="44">
        <v>14000</v>
      </c>
      <c r="I44" s="33">
        <v>14000</v>
      </c>
      <c r="J44" s="2" t="s">
        <v>231</v>
      </c>
      <c r="K44" s="29" t="s">
        <v>232</v>
      </c>
      <c r="M44" s="23">
        <v>44261</v>
      </c>
      <c r="N44" s="23">
        <v>44377</v>
      </c>
      <c r="O44" s="23">
        <v>44377</v>
      </c>
      <c r="P44" s="22" t="s">
        <v>120</v>
      </c>
      <c r="Q44" s="22" t="s">
        <v>111</v>
      </c>
      <c r="R44" s="2" t="s">
        <v>233</v>
      </c>
    </row>
    <row r="45" spans="1:20" ht="60" x14ac:dyDescent="0.25">
      <c r="A45" s="48" t="s">
        <v>234</v>
      </c>
      <c r="B45" s="22" t="s">
        <v>235</v>
      </c>
      <c r="C45" s="4" t="s">
        <v>236</v>
      </c>
      <c r="D45" s="2" t="s">
        <v>37</v>
      </c>
      <c r="E45" s="2" t="s">
        <v>21</v>
      </c>
      <c r="F45" s="2" t="s">
        <v>237</v>
      </c>
      <c r="G45" s="2" t="s">
        <v>22</v>
      </c>
      <c r="H45" s="44">
        <v>30700</v>
      </c>
      <c r="I45" s="33">
        <v>30700</v>
      </c>
      <c r="J45" s="2" t="s">
        <v>238</v>
      </c>
      <c r="K45" s="29" t="s">
        <v>239</v>
      </c>
      <c r="M45" s="23">
        <v>44271</v>
      </c>
      <c r="N45" s="23">
        <v>44393</v>
      </c>
      <c r="O45" s="23">
        <v>44393</v>
      </c>
      <c r="P45" s="22" t="s">
        <v>120</v>
      </c>
      <c r="Q45" s="22" t="s">
        <v>240</v>
      </c>
      <c r="R45" s="2" t="s">
        <v>233</v>
      </c>
    </row>
    <row r="46" spans="1:20" x14ac:dyDescent="0.25">
      <c r="A46" s="4" t="s">
        <v>241</v>
      </c>
      <c r="B46" s="4" t="s">
        <v>242</v>
      </c>
      <c r="C46" s="4" t="s">
        <v>243</v>
      </c>
      <c r="D46" s="2" t="s">
        <v>21</v>
      </c>
      <c r="E46" s="2" t="s">
        <v>37</v>
      </c>
      <c r="F46" s="2" t="s">
        <v>22</v>
      </c>
      <c r="G46" s="2">
        <v>1140175</v>
      </c>
      <c r="H46" s="29">
        <v>89405</v>
      </c>
      <c r="I46" s="29" t="s">
        <v>22</v>
      </c>
      <c r="J46" s="2" t="s">
        <v>182</v>
      </c>
      <c r="K46" s="29">
        <v>301346</v>
      </c>
      <c r="L46" s="2" t="s">
        <v>22</v>
      </c>
      <c r="M46" s="3">
        <v>43922</v>
      </c>
      <c r="N46" s="3">
        <v>45016</v>
      </c>
      <c r="O46" s="4" t="s">
        <v>22</v>
      </c>
      <c r="P46" s="4" t="s">
        <v>244</v>
      </c>
      <c r="Q46" s="4" t="s">
        <v>85</v>
      </c>
      <c r="R46" s="2" t="s">
        <v>245</v>
      </c>
    </row>
    <row r="47" spans="1:20" ht="30" x14ac:dyDescent="0.25">
      <c r="A47" s="4" t="s">
        <v>246</v>
      </c>
      <c r="B47" s="4" t="s">
        <v>242</v>
      </c>
      <c r="C47" s="4" t="s">
        <v>247</v>
      </c>
      <c r="D47" s="2" t="s">
        <v>21</v>
      </c>
      <c r="E47" s="2" t="s">
        <v>37</v>
      </c>
      <c r="F47" s="2" t="s">
        <v>22</v>
      </c>
      <c r="G47" s="2">
        <v>1142294</v>
      </c>
      <c r="H47" s="29">
        <v>15250</v>
      </c>
      <c r="I47" s="29" t="s">
        <v>22</v>
      </c>
      <c r="J47" s="2" t="s">
        <v>23</v>
      </c>
      <c r="K47" s="29">
        <v>15250</v>
      </c>
      <c r="L47" s="2" t="s">
        <v>22</v>
      </c>
      <c r="M47" s="3">
        <v>44287</v>
      </c>
      <c r="N47" s="3">
        <v>44651</v>
      </c>
      <c r="O47" s="4" t="s">
        <v>22</v>
      </c>
      <c r="P47" s="4" t="s">
        <v>244</v>
      </c>
      <c r="Q47" s="4" t="s">
        <v>85</v>
      </c>
      <c r="R47" s="2" t="s">
        <v>245</v>
      </c>
    </row>
    <row r="48" spans="1:20" ht="120" x14ac:dyDescent="0.25">
      <c r="A48" s="4" t="s">
        <v>248</v>
      </c>
      <c r="B48" s="4" t="s">
        <v>208</v>
      </c>
      <c r="C48" s="4" t="s">
        <v>249</v>
      </c>
      <c r="D48" s="2" t="s">
        <v>21</v>
      </c>
      <c r="E48" s="2" t="s">
        <v>21</v>
      </c>
      <c r="F48" s="2" t="s">
        <v>250</v>
      </c>
      <c r="G48" s="2" t="s">
        <v>22</v>
      </c>
      <c r="H48" s="29">
        <v>5004.8599999999997</v>
      </c>
      <c r="I48" s="29">
        <v>5004.8599999999997</v>
      </c>
      <c r="J48" s="2" t="s">
        <v>23</v>
      </c>
      <c r="K48" s="29">
        <v>5004.8599999999997</v>
      </c>
      <c r="L48" s="2" t="s">
        <v>22</v>
      </c>
      <c r="M48" s="3">
        <v>44651</v>
      </c>
      <c r="N48" s="3">
        <v>45017</v>
      </c>
      <c r="O48" s="4" t="s">
        <v>22</v>
      </c>
      <c r="P48" s="4" t="s">
        <v>22</v>
      </c>
      <c r="Q48" s="4" t="s">
        <v>85</v>
      </c>
      <c r="R48" s="2" t="s">
        <v>86</v>
      </c>
    </row>
    <row r="49" spans="1:18" ht="60" x14ac:dyDescent="0.25">
      <c r="A49" s="4" t="s">
        <v>251</v>
      </c>
      <c r="B49" s="4" t="s">
        <v>208</v>
      </c>
      <c r="C49" s="4" t="s">
        <v>252</v>
      </c>
      <c r="D49" s="2" t="s">
        <v>21</v>
      </c>
      <c r="E49" s="2" t="s">
        <v>21</v>
      </c>
      <c r="F49" s="2">
        <v>210725</v>
      </c>
      <c r="G49" s="2" t="s">
        <v>22</v>
      </c>
      <c r="H49" s="29">
        <v>6836.07</v>
      </c>
      <c r="I49" s="29">
        <v>6836.07</v>
      </c>
      <c r="J49" s="2" t="s">
        <v>23</v>
      </c>
      <c r="K49" s="29">
        <v>6836.07</v>
      </c>
      <c r="L49" s="2" t="s">
        <v>22</v>
      </c>
      <c r="M49" s="3">
        <v>44652</v>
      </c>
      <c r="N49" s="3">
        <v>45016</v>
      </c>
      <c r="O49" s="4" t="s">
        <v>22</v>
      </c>
      <c r="P49" s="4" t="s">
        <v>22</v>
      </c>
      <c r="Q49" s="4" t="s">
        <v>85</v>
      </c>
      <c r="R49" s="2" t="s">
        <v>86</v>
      </c>
    </row>
    <row r="50" spans="1:18" ht="30" x14ac:dyDescent="0.25">
      <c r="A50" s="4" t="s">
        <v>253</v>
      </c>
      <c r="B50" s="4" t="s">
        <v>254</v>
      </c>
      <c r="C50" s="4" t="s">
        <v>253</v>
      </c>
      <c r="D50" s="2" t="s">
        <v>21</v>
      </c>
      <c r="E50" s="2" t="s">
        <v>21</v>
      </c>
      <c r="F50" s="24">
        <v>9928412</v>
      </c>
      <c r="G50" s="2" t="s">
        <v>22</v>
      </c>
      <c r="H50" s="29">
        <v>16000</v>
      </c>
      <c r="I50" s="29">
        <v>16000</v>
      </c>
      <c r="J50" s="2" t="s">
        <v>23</v>
      </c>
      <c r="K50" s="29">
        <v>16000</v>
      </c>
      <c r="L50" s="2" t="s">
        <v>22</v>
      </c>
      <c r="M50" s="3">
        <v>44287</v>
      </c>
      <c r="N50" s="3">
        <v>44651</v>
      </c>
      <c r="O50" s="3">
        <v>44562</v>
      </c>
      <c r="P50" s="4" t="s">
        <v>44</v>
      </c>
      <c r="Q50" s="4" t="s">
        <v>85</v>
      </c>
      <c r="R50" s="2" t="s">
        <v>86</v>
      </c>
    </row>
    <row r="51" spans="1:18" ht="30" x14ac:dyDescent="0.25">
      <c r="A51" s="4" t="s">
        <v>255</v>
      </c>
      <c r="B51" s="4" t="s">
        <v>256</v>
      </c>
      <c r="C51" s="4" t="s">
        <v>257</v>
      </c>
      <c r="D51" s="2" t="s">
        <v>21</v>
      </c>
      <c r="E51" s="2" t="s">
        <v>21</v>
      </c>
      <c r="F51" s="2" t="s">
        <v>258</v>
      </c>
      <c r="G51" s="2" t="s">
        <v>22</v>
      </c>
      <c r="H51" s="29">
        <v>82000</v>
      </c>
      <c r="I51" s="29">
        <v>82000</v>
      </c>
      <c r="J51" s="2" t="s">
        <v>23</v>
      </c>
      <c r="K51" s="29">
        <v>82000</v>
      </c>
      <c r="L51" s="2" t="s">
        <v>22</v>
      </c>
      <c r="M51" s="3">
        <v>44287</v>
      </c>
      <c r="N51" s="3">
        <v>44651</v>
      </c>
      <c r="O51" s="3">
        <v>44562</v>
      </c>
      <c r="P51" s="4" t="s">
        <v>44</v>
      </c>
      <c r="Q51" s="4" t="s">
        <v>85</v>
      </c>
      <c r="R51" s="2" t="s">
        <v>86</v>
      </c>
    </row>
    <row r="52" spans="1:18" ht="30" x14ac:dyDescent="0.25">
      <c r="A52" s="4" t="s">
        <v>259</v>
      </c>
      <c r="B52" s="4" t="s">
        <v>260</v>
      </c>
      <c r="C52" s="4" t="s">
        <v>261</v>
      </c>
      <c r="D52" s="2" t="s">
        <v>21</v>
      </c>
      <c r="E52" s="2" t="s">
        <v>21</v>
      </c>
      <c r="F52" s="2">
        <v>1189799</v>
      </c>
      <c r="G52" s="2" t="s">
        <v>22</v>
      </c>
      <c r="H52" s="29">
        <v>72878.679999999993</v>
      </c>
      <c r="I52" s="29">
        <v>72878.679999999993</v>
      </c>
      <c r="J52" s="2" t="s">
        <v>262</v>
      </c>
      <c r="K52" s="29">
        <v>364393.4</v>
      </c>
      <c r="L52" s="2" t="s">
        <v>22</v>
      </c>
      <c r="M52" s="3">
        <v>44166</v>
      </c>
      <c r="N52" s="3">
        <v>45991</v>
      </c>
      <c r="O52" s="3">
        <v>45901</v>
      </c>
      <c r="P52" s="4" t="s">
        <v>44</v>
      </c>
      <c r="Q52" s="4" t="s">
        <v>263</v>
      </c>
      <c r="R52" s="2" t="s">
        <v>264</v>
      </c>
    </row>
    <row r="53" spans="1:18" ht="60" x14ac:dyDescent="0.25">
      <c r="A53" s="4" t="s">
        <v>265</v>
      </c>
      <c r="B53" s="4" t="s">
        <v>266</v>
      </c>
      <c r="C53" s="4" t="s">
        <v>252</v>
      </c>
      <c r="D53" s="2" t="s">
        <v>21</v>
      </c>
      <c r="E53" s="2" t="s">
        <v>21</v>
      </c>
      <c r="F53" s="2">
        <v>210725</v>
      </c>
      <c r="G53" s="2" t="s">
        <v>22</v>
      </c>
      <c r="H53" s="29">
        <v>5000</v>
      </c>
      <c r="I53" s="29">
        <v>5000</v>
      </c>
      <c r="J53" s="2" t="s">
        <v>109</v>
      </c>
      <c r="K53" s="29">
        <v>5000</v>
      </c>
      <c r="M53" s="3">
        <v>44105</v>
      </c>
      <c r="N53" s="3">
        <v>44316</v>
      </c>
      <c r="O53" s="4" t="s">
        <v>22</v>
      </c>
      <c r="P53" s="4" t="s">
        <v>26</v>
      </c>
      <c r="Q53" s="4" t="s">
        <v>267</v>
      </c>
      <c r="R53" s="2" t="s">
        <v>86</v>
      </c>
    </row>
    <row r="54" spans="1:18" ht="45" x14ac:dyDescent="0.25">
      <c r="A54" s="4" t="s">
        <v>268</v>
      </c>
      <c r="B54" s="4" t="s">
        <v>269</v>
      </c>
      <c r="C54" s="4" t="s">
        <v>270</v>
      </c>
      <c r="D54" s="2" t="s">
        <v>21</v>
      </c>
      <c r="E54" s="2" t="s">
        <v>37</v>
      </c>
      <c r="G54" s="2" t="s">
        <v>271</v>
      </c>
      <c r="H54" s="29">
        <v>6182.92</v>
      </c>
      <c r="I54" s="29">
        <v>6182.92</v>
      </c>
      <c r="J54" s="2" t="s">
        <v>177</v>
      </c>
      <c r="K54" s="29">
        <v>6182.92</v>
      </c>
      <c r="L54" s="2" t="s">
        <v>22</v>
      </c>
      <c r="M54" s="3">
        <v>44287</v>
      </c>
      <c r="N54" s="3">
        <v>44651</v>
      </c>
      <c r="O54" s="3">
        <v>45016</v>
      </c>
      <c r="P54" s="4" t="s">
        <v>272</v>
      </c>
      <c r="Q54" s="4" t="s">
        <v>263</v>
      </c>
      <c r="R54" s="4" t="s">
        <v>273</v>
      </c>
    </row>
    <row r="55" spans="1:18" ht="30" x14ac:dyDescent="0.25">
      <c r="A55" s="4" t="s">
        <v>274</v>
      </c>
      <c r="B55" s="4" t="s">
        <v>275</v>
      </c>
      <c r="C55" s="4" t="s">
        <v>276</v>
      </c>
      <c r="D55" s="2" t="s">
        <v>21</v>
      </c>
      <c r="E55" s="2" t="s">
        <v>37</v>
      </c>
      <c r="F55" s="2">
        <v>8699413</v>
      </c>
      <c r="G55" s="2">
        <v>1154772</v>
      </c>
      <c r="H55" s="29">
        <v>28355</v>
      </c>
      <c r="I55" s="29">
        <v>28355</v>
      </c>
      <c r="J55" s="2" t="s">
        <v>177</v>
      </c>
      <c r="K55" s="29">
        <v>28355</v>
      </c>
      <c r="L55" s="2" t="s">
        <v>22</v>
      </c>
      <c r="M55" s="3">
        <v>44287</v>
      </c>
      <c r="N55" s="3">
        <v>44651</v>
      </c>
      <c r="O55" s="3">
        <v>44651</v>
      </c>
      <c r="P55" s="4" t="s">
        <v>274</v>
      </c>
      <c r="Q55" s="4" t="s">
        <v>263</v>
      </c>
      <c r="R55" s="2" t="s">
        <v>264</v>
      </c>
    </row>
    <row r="56" spans="1:18" ht="30" x14ac:dyDescent="0.25">
      <c r="A56" s="25" t="s">
        <v>277</v>
      </c>
      <c r="B56" s="25" t="s">
        <v>278</v>
      </c>
      <c r="C56" s="25" t="s">
        <v>279</v>
      </c>
      <c r="D56" s="26" t="s">
        <v>21</v>
      </c>
      <c r="E56" s="26" t="s">
        <v>21</v>
      </c>
      <c r="F56" s="26" t="s">
        <v>22</v>
      </c>
      <c r="G56" s="26" t="s">
        <v>22</v>
      </c>
      <c r="H56" s="34" t="s">
        <v>22</v>
      </c>
      <c r="I56" s="34">
        <v>12282.46</v>
      </c>
      <c r="J56" s="26" t="s">
        <v>66</v>
      </c>
      <c r="K56" s="29">
        <v>12282.46</v>
      </c>
      <c r="L56" s="26" t="s">
        <v>22</v>
      </c>
      <c r="M56" s="25" t="s">
        <v>22</v>
      </c>
      <c r="N56" s="27" t="s">
        <v>66</v>
      </c>
      <c r="O56" s="25" t="s">
        <v>22</v>
      </c>
      <c r="P56" s="25" t="s">
        <v>166</v>
      </c>
      <c r="Q56" s="25" t="s">
        <v>280</v>
      </c>
      <c r="R56" s="26" t="s">
        <v>281</v>
      </c>
    </row>
    <row r="57" spans="1:18" ht="30" x14ac:dyDescent="0.25">
      <c r="A57" s="25" t="s">
        <v>282</v>
      </c>
      <c r="B57" s="25" t="s">
        <v>283</v>
      </c>
      <c r="C57" s="25" t="s">
        <v>284</v>
      </c>
      <c r="D57" s="26" t="s">
        <v>21</v>
      </c>
      <c r="E57" s="26" t="s">
        <v>21</v>
      </c>
      <c r="F57" s="26" t="s">
        <v>22</v>
      </c>
      <c r="G57" s="26" t="s">
        <v>22</v>
      </c>
      <c r="H57" s="34" t="s">
        <v>22</v>
      </c>
      <c r="I57" s="34">
        <v>16452.73</v>
      </c>
      <c r="J57" s="26" t="s">
        <v>66</v>
      </c>
      <c r="K57" s="29">
        <v>16452.73</v>
      </c>
      <c r="L57" s="26" t="s">
        <v>22</v>
      </c>
      <c r="M57" s="25" t="s">
        <v>22</v>
      </c>
      <c r="N57" s="25" t="s">
        <v>66</v>
      </c>
      <c r="O57" s="25" t="s">
        <v>22</v>
      </c>
      <c r="P57" s="25" t="s">
        <v>166</v>
      </c>
      <c r="Q57" s="25" t="s">
        <v>280</v>
      </c>
      <c r="R57" s="26" t="s">
        <v>281</v>
      </c>
    </row>
    <row r="58" spans="1:18" ht="30" x14ac:dyDescent="0.25">
      <c r="A58" s="25" t="s">
        <v>285</v>
      </c>
      <c r="B58" s="25" t="s">
        <v>286</v>
      </c>
      <c r="C58" s="25" t="s">
        <v>287</v>
      </c>
      <c r="D58" s="26" t="s">
        <v>21</v>
      </c>
      <c r="E58" s="26" t="s">
        <v>21</v>
      </c>
      <c r="F58" s="26" t="s">
        <v>22</v>
      </c>
      <c r="G58" s="26" t="s">
        <v>22</v>
      </c>
      <c r="H58" s="34" t="s">
        <v>22</v>
      </c>
      <c r="I58" s="34">
        <v>14427.92</v>
      </c>
      <c r="J58" s="26" t="s">
        <v>66</v>
      </c>
      <c r="K58" s="29">
        <v>14427.92</v>
      </c>
      <c r="L58" s="26" t="s">
        <v>22</v>
      </c>
      <c r="M58" s="25" t="s">
        <v>22</v>
      </c>
      <c r="N58" s="25" t="s">
        <v>66</v>
      </c>
      <c r="O58" s="25" t="s">
        <v>22</v>
      </c>
      <c r="P58" s="25" t="s">
        <v>166</v>
      </c>
      <c r="Q58" s="25" t="s">
        <v>280</v>
      </c>
      <c r="R58" s="26" t="s">
        <v>281</v>
      </c>
    </row>
    <row r="59" spans="1:18" ht="30" x14ac:dyDescent="0.25">
      <c r="A59" s="25" t="s">
        <v>288</v>
      </c>
      <c r="B59" s="25" t="s">
        <v>283</v>
      </c>
      <c r="C59" s="25" t="s">
        <v>289</v>
      </c>
      <c r="D59" s="26" t="s">
        <v>21</v>
      </c>
      <c r="E59" s="26" t="s">
        <v>21</v>
      </c>
      <c r="F59" s="26" t="s">
        <v>22</v>
      </c>
      <c r="G59" s="26" t="s">
        <v>22</v>
      </c>
      <c r="H59" s="34" t="s">
        <v>22</v>
      </c>
      <c r="I59" s="34">
        <v>8641.7900000000009</v>
      </c>
      <c r="J59" s="26" t="s">
        <v>66</v>
      </c>
      <c r="K59" s="29">
        <v>8641.7900000000009</v>
      </c>
      <c r="L59" s="26" t="s">
        <v>22</v>
      </c>
      <c r="M59" s="25" t="s">
        <v>22</v>
      </c>
      <c r="N59" s="25" t="s">
        <v>66</v>
      </c>
      <c r="O59" s="25" t="s">
        <v>22</v>
      </c>
      <c r="P59" s="25" t="s">
        <v>166</v>
      </c>
      <c r="Q59" s="25" t="s">
        <v>280</v>
      </c>
      <c r="R59" s="26" t="s">
        <v>281</v>
      </c>
    </row>
    <row r="60" spans="1:18" ht="30" x14ac:dyDescent="0.25">
      <c r="A60" s="25" t="s">
        <v>290</v>
      </c>
      <c r="B60" s="25" t="s">
        <v>278</v>
      </c>
      <c r="C60" s="25" t="s">
        <v>291</v>
      </c>
      <c r="D60" s="26" t="s">
        <v>21</v>
      </c>
      <c r="E60" s="26" t="s">
        <v>21</v>
      </c>
      <c r="F60" s="26" t="s">
        <v>22</v>
      </c>
      <c r="G60" s="26" t="s">
        <v>22</v>
      </c>
      <c r="H60" s="34" t="s">
        <v>22</v>
      </c>
      <c r="I60" s="34">
        <v>16404.400000000001</v>
      </c>
      <c r="J60" s="26" t="s">
        <v>66</v>
      </c>
      <c r="K60" s="29">
        <v>16404.400000000001</v>
      </c>
      <c r="L60" s="26" t="s">
        <v>22</v>
      </c>
      <c r="M60" s="25" t="s">
        <v>22</v>
      </c>
      <c r="N60" s="25" t="s">
        <v>66</v>
      </c>
      <c r="O60" s="25" t="s">
        <v>22</v>
      </c>
      <c r="P60" s="25" t="s">
        <v>292</v>
      </c>
      <c r="Q60" s="25" t="s">
        <v>280</v>
      </c>
      <c r="R60" s="26" t="s">
        <v>281</v>
      </c>
    </row>
    <row r="61" spans="1:18" ht="30" x14ac:dyDescent="0.25">
      <c r="A61" s="25" t="s">
        <v>293</v>
      </c>
      <c r="B61" s="25" t="s">
        <v>294</v>
      </c>
      <c r="C61" s="25" t="s">
        <v>295</v>
      </c>
      <c r="D61" s="26" t="s">
        <v>21</v>
      </c>
      <c r="E61" s="26" t="s">
        <v>21</v>
      </c>
      <c r="F61" s="26" t="s">
        <v>22</v>
      </c>
      <c r="G61" s="26" t="s">
        <v>22</v>
      </c>
      <c r="H61" s="34" t="s">
        <v>22</v>
      </c>
      <c r="I61" s="34">
        <v>5207.8999999999996</v>
      </c>
      <c r="J61" s="26" t="s">
        <v>66</v>
      </c>
      <c r="K61" s="29">
        <v>5207.8999999999996</v>
      </c>
      <c r="L61" s="26" t="s">
        <v>22</v>
      </c>
      <c r="M61" s="25" t="s">
        <v>22</v>
      </c>
      <c r="N61" s="25" t="s">
        <v>66</v>
      </c>
      <c r="O61" s="25" t="s">
        <v>22</v>
      </c>
      <c r="P61" s="25" t="s">
        <v>292</v>
      </c>
      <c r="Q61" s="25" t="s">
        <v>280</v>
      </c>
      <c r="R61" s="26" t="s">
        <v>281</v>
      </c>
    </row>
    <row r="62" spans="1:18" ht="30" x14ac:dyDescent="0.25">
      <c r="A62" s="25" t="s">
        <v>296</v>
      </c>
      <c r="B62" s="25" t="s">
        <v>297</v>
      </c>
      <c r="C62" s="25" t="s">
        <v>298</v>
      </c>
      <c r="D62" s="26" t="s">
        <v>21</v>
      </c>
      <c r="E62" s="26" t="s">
        <v>21</v>
      </c>
      <c r="F62" s="26" t="s">
        <v>22</v>
      </c>
      <c r="G62" s="26" t="s">
        <v>22</v>
      </c>
      <c r="H62" s="34" t="s">
        <v>22</v>
      </c>
      <c r="I62" s="34">
        <v>75260.66</v>
      </c>
      <c r="J62" s="26" t="s">
        <v>66</v>
      </c>
      <c r="K62" s="29">
        <v>75260.66</v>
      </c>
      <c r="L62" s="26" t="s">
        <v>22</v>
      </c>
      <c r="M62" s="27" t="s">
        <v>22</v>
      </c>
      <c r="N62" s="27" t="s">
        <v>66</v>
      </c>
      <c r="O62" s="25" t="s">
        <v>22</v>
      </c>
      <c r="P62" s="25" t="s">
        <v>166</v>
      </c>
      <c r="Q62" s="25" t="s">
        <v>280</v>
      </c>
      <c r="R62" s="26" t="s">
        <v>281</v>
      </c>
    </row>
    <row r="63" spans="1:18" ht="30" x14ac:dyDescent="0.25">
      <c r="A63" s="25" t="s">
        <v>299</v>
      </c>
      <c r="B63" s="25" t="s">
        <v>300</v>
      </c>
      <c r="C63" s="25" t="s">
        <v>301</v>
      </c>
      <c r="D63" s="26" t="s">
        <v>21</v>
      </c>
      <c r="E63" s="26" t="s">
        <v>21</v>
      </c>
      <c r="F63" s="26" t="s">
        <v>22</v>
      </c>
      <c r="G63" s="26" t="s">
        <v>22</v>
      </c>
      <c r="H63" s="34" t="s">
        <v>22</v>
      </c>
      <c r="I63" s="34">
        <v>37479.51</v>
      </c>
      <c r="J63" s="26" t="s">
        <v>66</v>
      </c>
      <c r="K63" s="29">
        <v>37479.51</v>
      </c>
      <c r="L63" s="26" t="s">
        <v>22</v>
      </c>
      <c r="M63" s="25" t="s">
        <v>22</v>
      </c>
      <c r="N63" s="25" t="s">
        <v>66</v>
      </c>
      <c r="O63" s="25" t="s">
        <v>22</v>
      </c>
      <c r="P63" s="25" t="s">
        <v>302</v>
      </c>
      <c r="Q63" s="25" t="s">
        <v>280</v>
      </c>
      <c r="R63" s="26" t="s">
        <v>281</v>
      </c>
    </row>
    <row r="64" spans="1:18" ht="30" x14ac:dyDescent="0.25">
      <c r="A64" s="25" t="s">
        <v>303</v>
      </c>
      <c r="B64" s="25" t="s">
        <v>300</v>
      </c>
      <c r="C64" s="25" t="s">
        <v>304</v>
      </c>
      <c r="D64" s="26" t="s">
        <v>21</v>
      </c>
      <c r="E64" s="26" t="s">
        <v>21</v>
      </c>
      <c r="F64" s="26" t="s">
        <v>22</v>
      </c>
      <c r="G64" s="26" t="s">
        <v>22</v>
      </c>
      <c r="H64" s="34" t="s">
        <v>22</v>
      </c>
      <c r="I64" s="34">
        <v>57153.18</v>
      </c>
      <c r="J64" s="26" t="s">
        <v>66</v>
      </c>
      <c r="K64" s="29">
        <v>57153.18</v>
      </c>
      <c r="L64" s="26" t="s">
        <v>22</v>
      </c>
      <c r="M64" s="25" t="s">
        <v>22</v>
      </c>
      <c r="N64" s="25" t="s">
        <v>66</v>
      </c>
      <c r="O64" s="25" t="s">
        <v>22</v>
      </c>
      <c r="P64" s="25" t="s">
        <v>302</v>
      </c>
      <c r="Q64" s="25" t="s">
        <v>280</v>
      </c>
      <c r="R64" s="26" t="s">
        <v>281</v>
      </c>
    </row>
    <row r="65" spans="1:18" ht="30" x14ac:dyDescent="0.25">
      <c r="A65" s="25" t="s">
        <v>305</v>
      </c>
      <c r="B65" s="25" t="s">
        <v>300</v>
      </c>
      <c r="C65" s="25" t="s">
        <v>306</v>
      </c>
      <c r="D65" s="26" t="s">
        <v>21</v>
      </c>
      <c r="E65" s="26" t="s">
        <v>21</v>
      </c>
      <c r="F65" s="26" t="s">
        <v>22</v>
      </c>
      <c r="G65" s="26" t="s">
        <v>22</v>
      </c>
      <c r="H65" s="34" t="s">
        <v>22</v>
      </c>
      <c r="I65" s="34">
        <v>61277.47</v>
      </c>
      <c r="J65" s="26" t="s">
        <v>66</v>
      </c>
      <c r="K65" s="29">
        <v>61277.47</v>
      </c>
      <c r="L65" s="26" t="s">
        <v>22</v>
      </c>
      <c r="M65" s="25" t="s">
        <v>22</v>
      </c>
      <c r="N65" s="25" t="s">
        <v>66</v>
      </c>
      <c r="O65" s="25" t="s">
        <v>22</v>
      </c>
      <c r="P65" s="25" t="s">
        <v>302</v>
      </c>
      <c r="Q65" s="25" t="s">
        <v>280</v>
      </c>
      <c r="R65" s="26" t="s">
        <v>281</v>
      </c>
    </row>
    <row r="66" spans="1:18" ht="30" x14ac:dyDescent="0.25">
      <c r="A66" s="25" t="s">
        <v>307</v>
      </c>
      <c r="B66" s="25" t="s">
        <v>308</v>
      </c>
      <c r="C66" s="25" t="s">
        <v>309</v>
      </c>
      <c r="D66" s="26" t="s">
        <v>21</v>
      </c>
      <c r="E66" s="26" t="s">
        <v>21</v>
      </c>
      <c r="F66" s="26" t="s">
        <v>22</v>
      </c>
      <c r="G66" s="26" t="s">
        <v>22</v>
      </c>
      <c r="H66" s="34" t="s">
        <v>22</v>
      </c>
      <c r="I66" s="34">
        <v>25785.61</v>
      </c>
      <c r="J66" s="26" t="s">
        <v>66</v>
      </c>
      <c r="K66" s="29">
        <v>25785.61</v>
      </c>
      <c r="L66" s="26" t="s">
        <v>22</v>
      </c>
      <c r="M66" s="25" t="s">
        <v>22</v>
      </c>
      <c r="N66" s="25" t="s">
        <v>66</v>
      </c>
      <c r="O66" s="25" t="s">
        <v>22</v>
      </c>
      <c r="P66" s="25" t="s">
        <v>166</v>
      </c>
      <c r="Q66" s="25" t="s">
        <v>280</v>
      </c>
      <c r="R66" s="26" t="s">
        <v>281</v>
      </c>
    </row>
    <row r="67" spans="1:18" ht="30" x14ac:dyDescent="0.25">
      <c r="A67" s="25" t="s">
        <v>310</v>
      </c>
      <c r="B67" s="25" t="s">
        <v>300</v>
      </c>
      <c r="C67" s="25" t="s">
        <v>311</v>
      </c>
      <c r="D67" s="26" t="s">
        <v>21</v>
      </c>
      <c r="E67" s="26" t="s">
        <v>21</v>
      </c>
      <c r="F67" s="26" t="s">
        <v>22</v>
      </c>
      <c r="G67" s="26" t="s">
        <v>22</v>
      </c>
      <c r="H67" s="34" t="s">
        <v>22</v>
      </c>
      <c r="I67" s="34">
        <v>65423.040000000001</v>
      </c>
      <c r="J67" s="26" t="s">
        <v>66</v>
      </c>
      <c r="K67" s="29">
        <v>65423.040000000001</v>
      </c>
      <c r="L67" s="26" t="s">
        <v>22</v>
      </c>
      <c r="M67" s="25" t="s">
        <v>22</v>
      </c>
      <c r="N67" s="25" t="s">
        <v>66</v>
      </c>
      <c r="O67" s="25" t="s">
        <v>22</v>
      </c>
      <c r="P67" s="25" t="s">
        <v>302</v>
      </c>
      <c r="Q67" s="25" t="s">
        <v>280</v>
      </c>
      <c r="R67" s="26" t="s">
        <v>281</v>
      </c>
    </row>
    <row r="68" spans="1:18" ht="30" x14ac:dyDescent="0.25">
      <c r="A68" s="25" t="s">
        <v>312</v>
      </c>
      <c r="B68" s="25" t="s">
        <v>313</v>
      </c>
      <c r="C68" s="25" t="s">
        <v>314</v>
      </c>
      <c r="D68" s="26" t="s">
        <v>21</v>
      </c>
      <c r="E68" s="26" t="s">
        <v>21</v>
      </c>
      <c r="F68" s="26" t="s">
        <v>22</v>
      </c>
      <c r="G68" s="26" t="s">
        <v>22</v>
      </c>
      <c r="H68" s="34" t="s">
        <v>22</v>
      </c>
      <c r="I68" s="34">
        <v>11620.14</v>
      </c>
      <c r="J68" s="26" t="s">
        <v>66</v>
      </c>
      <c r="K68" s="29">
        <v>11620.14</v>
      </c>
      <c r="L68" s="26" t="s">
        <v>22</v>
      </c>
      <c r="M68" s="25" t="s">
        <v>22</v>
      </c>
      <c r="N68" s="25" t="s">
        <v>66</v>
      </c>
      <c r="O68" s="25" t="s">
        <v>22</v>
      </c>
      <c r="P68" s="25" t="s">
        <v>315</v>
      </c>
      <c r="Q68" s="25" t="s">
        <v>280</v>
      </c>
      <c r="R68" s="26" t="s">
        <v>281</v>
      </c>
    </row>
    <row r="69" spans="1:18" ht="30" x14ac:dyDescent="0.25">
      <c r="A69" s="25" t="s">
        <v>316</v>
      </c>
      <c r="B69" s="25" t="s">
        <v>317</v>
      </c>
      <c r="C69" s="25" t="s">
        <v>318</v>
      </c>
      <c r="D69" s="26" t="s">
        <v>21</v>
      </c>
      <c r="E69" s="26" t="s">
        <v>21</v>
      </c>
      <c r="F69" s="26" t="s">
        <v>22</v>
      </c>
      <c r="G69" s="26" t="s">
        <v>22</v>
      </c>
      <c r="H69" s="34" t="s">
        <v>22</v>
      </c>
      <c r="I69" s="34">
        <v>8163.07</v>
      </c>
      <c r="J69" s="26" t="s">
        <v>66</v>
      </c>
      <c r="K69" s="29">
        <v>8163.07</v>
      </c>
      <c r="L69" s="26" t="s">
        <v>22</v>
      </c>
      <c r="M69" s="25" t="s">
        <v>22</v>
      </c>
      <c r="N69" s="25" t="s">
        <v>66</v>
      </c>
      <c r="O69" s="25" t="s">
        <v>22</v>
      </c>
      <c r="P69" s="25" t="s">
        <v>302</v>
      </c>
      <c r="Q69" s="25" t="s">
        <v>280</v>
      </c>
      <c r="R69" s="26" t="s">
        <v>281</v>
      </c>
    </row>
    <row r="70" spans="1:18" ht="30" x14ac:dyDescent="0.25">
      <c r="A70" s="25" t="s">
        <v>319</v>
      </c>
      <c r="B70" s="25" t="s">
        <v>283</v>
      </c>
      <c r="C70" s="25" t="s">
        <v>320</v>
      </c>
      <c r="D70" s="26" t="s">
        <v>21</v>
      </c>
      <c r="E70" s="26" t="s">
        <v>21</v>
      </c>
      <c r="F70" s="26" t="s">
        <v>22</v>
      </c>
      <c r="G70" s="26" t="s">
        <v>22</v>
      </c>
      <c r="H70" s="34" t="s">
        <v>22</v>
      </c>
      <c r="I70" s="34">
        <v>6688.67</v>
      </c>
      <c r="J70" s="26" t="s">
        <v>66</v>
      </c>
      <c r="K70" s="29">
        <v>6688.67</v>
      </c>
      <c r="L70" s="26" t="s">
        <v>22</v>
      </c>
      <c r="M70" s="25" t="s">
        <v>22</v>
      </c>
      <c r="N70" s="25" t="s">
        <v>66</v>
      </c>
      <c r="O70" s="25" t="s">
        <v>22</v>
      </c>
      <c r="P70" s="25" t="s">
        <v>166</v>
      </c>
      <c r="Q70" s="25" t="s">
        <v>280</v>
      </c>
      <c r="R70" s="26" t="s">
        <v>281</v>
      </c>
    </row>
    <row r="71" spans="1:18" ht="30" x14ac:dyDescent="0.25">
      <c r="A71" s="25" t="s">
        <v>321</v>
      </c>
      <c r="B71" s="25" t="s">
        <v>322</v>
      </c>
      <c r="C71" s="25" t="s">
        <v>323</v>
      </c>
      <c r="D71" s="26" t="s">
        <v>21</v>
      </c>
      <c r="E71" s="26" t="s">
        <v>21</v>
      </c>
      <c r="F71" s="26" t="s">
        <v>22</v>
      </c>
      <c r="G71" s="26" t="s">
        <v>22</v>
      </c>
      <c r="H71" s="34" t="s">
        <v>22</v>
      </c>
      <c r="I71" s="34">
        <v>6148.57</v>
      </c>
      <c r="J71" s="26" t="s">
        <v>66</v>
      </c>
      <c r="K71" s="29">
        <v>6148.57</v>
      </c>
      <c r="L71" s="26" t="s">
        <v>22</v>
      </c>
      <c r="M71" s="25" t="s">
        <v>22</v>
      </c>
      <c r="N71" s="25" t="s">
        <v>66</v>
      </c>
      <c r="O71" s="25" t="s">
        <v>22</v>
      </c>
      <c r="P71" s="25" t="s">
        <v>292</v>
      </c>
      <c r="Q71" s="25" t="s">
        <v>280</v>
      </c>
      <c r="R71" s="26" t="s">
        <v>281</v>
      </c>
    </row>
    <row r="72" spans="1:18" ht="30" x14ac:dyDescent="0.25">
      <c r="A72" s="25" t="s">
        <v>324</v>
      </c>
      <c r="B72" s="25" t="s">
        <v>283</v>
      </c>
      <c r="C72" s="25" t="s">
        <v>325</v>
      </c>
      <c r="D72" s="26" t="s">
        <v>21</v>
      </c>
      <c r="E72" s="26" t="s">
        <v>21</v>
      </c>
      <c r="F72" s="26" t="s">
        <v>22</v>
      </c>
      <c r="G72" s="26" t="s">
        <v>22</v>
      </c>
      <c r="H72" s="34" t="s">
        <v>22</v>
      </c>
      <c r="I72" s="34">
        <v>7390.16</v>
      </c>
      <c r="J72" s="26" t="s">
        <v>66</v>
      </c>
      <c r="K72" s="29">
        <v>7390.16</v>
      </c>
      <c r="L72" s="26" t="s">
        <v>22</v>
      </c>
      <c r="M72" s="25" t="s">
        <v>22</v>
      </c>
      <c r="N72" s="25" t="s">
        <v>178</v>
      </c>
      <c r="O72" s="25" t="s">
        <v>22</v>
      </c>
      <c r="P72" s="25" t="s">
        <v>315</v>
      </c>
      <c r="Q72" s="25" t="s">
        <v>280</v>
      </c>
      <c r="R72" s="26" t="s">
        <v>281</v>
      </c>
    </row>
    <row r="73" spans="1:18" ht="30" x14ac:dyDescent="0.25">
      <c r="A73" s="4" t="s">
        <v>326</v>
      </c>
      <c r="B73" s="4" t="s">
        <v>327</v>
      </c>
      <c r="C73" s="4" t="s">
        <v>328</v>
      </c>
      <c r="D73" s="26" t="s">
        <v>21</v>
      </c>
      <c r="E73" s="26" t="s">
        <v>21</v>
      </c>
      <c r="F73" s="26" t="s">
        <v>22</v>
      </c>
      <c r="G73" s="26" t="s">
        <v>22</v>
      </c>
      <c r="H73" s="34" t="s">
        <v>22</v>
      </c>
      <c r="I73" s="34">
        <v>18470.8</v>
      </c>
      <c r="J73" s="26" t="s">
        <v>66</v>
      </c>
      <c r="K73" s="29">
        <v>18470.8</v>
      </c>
      <c r="L73" s="26" t="s">
        <v>22</v>
      </c>
      <c r="M73" s="25" t="s">
        <v>22</v>
      </c>
      <c r="N73" s="25" t="s">
        <v>178</v>
      </c>
      <c r="O73" s="25" t="s">
        <v>22</v>
      </c>
      <c r="P73" s="25" t="s">
        <v>329</v>
      </c>
      <c r="Q73" s="25" t="s">
        <v>280</v>
      </c>
      <c r="R73" s="26" t="s">
        <v>281</v>
      </c>
    </row>
    <row r="74" spans="1:18" ht="30" x14ac:dyDescent="0.25">
      <c r="A74" s="4" t="s">
        <v>330</v>
      </c>
      <c r="B74" s="4" t="s">
        <v>331</v>
      </c>
      <c r="D74" s="2" t="s">
        <v>21</v>
      </c>
      <c r="E74" s="2" t="s">
        <v>21</v>
      </c>
      <c r="G74" s="2" t="s">
        <v>22</v>
      </c>
      <c r="H74" s="29"/>
      <c r="I74" s="29">
        <v>5000</v>
      </c>
      <c r="J74" s="2" t="s">
        <v>178</v>
      </c>
      <c r="K74" s="29">
        <v>5000</v>
      </c>
      <c r="N74" s="4" t="s">
        <v>178</v>
      </c>
      <c r="P74" s="4" t="s">
        <v>332</v>
      </c>
      <c r="Q74" s="4" t="s">
        <v>333</v>
      </c>
      <c r="R74" s="2" t="s">
        <v>74</v>
      </c>
    </row>
    <row r="75" spans="1:18" ht="30" x14ac:dyDescent="0.25">
      <c r="A75" s="4" t="s">
        <v>334</v>
      </c>
      <c r="B75" s="4" t="s">
        <v>335</v>
      </c>
      <c r="D75" s="2" t="s">
        <v>21</v>
      </c>
      <c r="E75" s="2" t="s">
        <v>21</v>
      </c>
      <c r="G75" s="2" t="s">
        <v>22</v>
      </c>
      <c r="H75" s="29">
        <v>7155</v>
      </c>
      <c r="I75" s="29">
        <v>7155</v>
      </c>
      <c r="J75" s="2" t="s">
        <v>66</v>
      </c>
      <c r="K75" s="29">
        <v>7155</v>
      </c>
      <c r="M75" s="3">
        <v>44568</v>
      </c>
      <c r="N75" s="3" t="s">
        <v>336</v>
      </c>
      <c r="P75" s="4" t="s">
        <v>337</v>
      </c>
      <c r="Q75" s="4" t="s">
        <v>333</v>
      </c>
      <c r="R75" s="2" t="s">
        <v>74</v>
      </c>
    </row>
    <row r="76" spans="1:18" ht="45" x14ac:dyDescent="0.25">
      <c r="A76" s="4" t="s">
        <v>338</v>
      </c>
      <c r="B76" s="4" t="s">
        <v>339</v>
      </c>
      <c r="C76" s="4" t="s">
        <v>340</v>
      </c>
      <c r="D76" s="2" t="s">
        <v>37</v>
      </c>
      <c r="E76" s="2" t="s">
        <v>21</v>
      </c>
      <c r="F76" s="2">
        <v>654966000</v>
      </c>
      <c r="G76" s="2" t="s">
        <v>22</v>
      </c>
      <c r="H76" s="29">
        <v>88900</v>
      </c>
      <c r="I76" s="29">
        <v>88900</v>
      </c>
      <c r="J76" s="2" t="s">
        <v>341</v>
      </c>
      <c r="K76" s="29">
        <v>88900</v>
      </c>
      <c r="L76" s="2" t="s">
        <v>22</v>
      </c>
      <c r="M76" s="3">
        <v>44270</v>
      </c>
      <c r="N76" s="3">
        <v>44651</v>
      </c>
      <c r="O76" s="3">
        <v>44530</v>
      </c>
      <c r="P76" s="4" t="s">
        <v>342</v>
      </c>
      <c r="Q76" s="4" t="s">
        <v>343</v>
      </c>
      <c r="R76" s="2" t="s">
        <v>81</v>
      </c>
    </row>
    <row r="77" spans="1:18" ht="30" x14ac:dyDescent="0.25">
      <c r="A77" s="4" t="s">
        <v>344</v>
      </c>
      <c r="B77" s="4" t="s">
        <v>345</v>
      </c>
      <c r="C77" s="4" t="s">
        <v>346</v>
      </c>
      <c r="D77" s="2" t="s">
        <v>21</v>
      </c>
      <c r="E77" s="2" t="s">
        <v>21</v>
      </c>
      <c r="F77" s="2">
        <v>2172239</v>
      </c>
      <c r="G77" s="2" t="s">
        <v>22</v>
      </c>
      <c r="H77" s="29">
        <v>165000</v>
      </c>
      <c r="I77" s="29">
        <v>165000</v>
      </c>
      <c r="J77" s="2" t="s">
        <v>182</v>
      </c>
      <c r="K77" s="29">
        <v>497000</v>
      </c>
      <c r="L77" s="2" t="s">
        <v>22</v>
      </c>
      <c r="M77" s="3">
        <v>44470</v>
      </c>
      <c r="N77" s="3">
        <v>45565</v>
      </c>
      <c r="O77" s="3">
        <v>45383</v>
      </c>
      <c r="P77" s="4" t="s">
        <v>166</v>
      </c>
      <c r="Q77" s="4" t="s">
        <v>347</v>
      </c>
      <c r="R77" s="2" t="s">
        <v>74</v>
      </c>
    </row>
    <row r="78" spans="1:18" ht="30" x14ac:dyDescent="0.25">
      <c r="A78" s="4" t="s">
        <v>348</v>
      </c>
      <c r="B78" s="4" t="s">
        <v>349</v>
      </c>
      <c r="C78" s="4" t="s">
        <v>346</v>
      </c>
      <c r="D78" s="2" t="s">
        <v>21</v>
      </c>
      <c r="E78" s="2" t="s">
        <v>21</v>
      </c>
      <c r="F78" s="2">
        <v>2172239</v>
      </c>
      <c r="G78" s="2" t="s">
        <v>22</v>
      </c>
      <c r="H78" s="29">
        <v>52000</v>
      </c>
      <c r="I78" s="29">
        <v>52000</v>
      </c>
      <c r="J78" s="2" t="s">
        <v>350</v>
      </c>
      <c r="K78" s="29">
        <v>81581</v>
      </c>
      <c r="L78" s="2" t="s">
        <v>22</v>
      </c>
      <c r="M78" s="3">
        <v>44470</v>
      </c>
      <c r="N78" s="3">
        <v>45016</v>
      </c>
      <c r="O78" s="3">
        <v>44927</v>
      </c>
      <c r="P78" s="4" t="s">
        <v>166</v>
      </c>
      <c r="Q78" s="4" t="s">
        <v>347</v>
      </c>
      <c r="R78" s="2" t="s">
        <v>74</v>
      </c>
    </row>
    <row r="79" spans="1:18" ht="30" x14ac:dyDescent="0.25">
      <c r="A79" s="4" t="s">
        <v>351</v>
      </c>
      <c r="B79" s="4" t="s">
        <v>352</v>
      </c>
      <c r="C79" s="4" t="s">
        <v>353</v>
      </c>
      <c r="D79" s="2" t="s">
        <v>21</v>
      </c>
      <c r="E79" s="2" t="s">
        <v>21</v>
      </c>
      <c r="F79" s="2">
        <v>3017251</v>
      </c>
      <c r="G79" s="2" t="s">
        <v>22</v>
      </c>
      <c r="H79" s="29">
        <v>58237</v>
      </c>
      <c r="I79" s="29">
        <v>58237</v>
      </c>
      <c r="J79" s="2" t="s">
        <v>354</v>
      </c>
      <c r="K79" s="29">
        <v>131033</v>
      </c>
      <c r="L79" s="2" t="s">
        <v>22</v>
      </c>
      <c r="M79" s="3">
        <v>44382</v>
      </c>
      <c r="N79" s="3">
        <v>45591</v>
      </c>
      <c r="O79" s="3">
        <v>45383</v>
      </c>
      <c r="P79" s="4" t="s">
        <v>166</v>
      </c>
      <c r="Q79" s="4" t="s">
        <v>347</v>
      </c>
      <c r="R79" s="2" t="s">
        <v>74</v>
      </c>
    </row>
    <row r="80" spans="1:18" ht="60" x14ac:dyDescent="0.25">
      <c r="A80" s="4" t="s">
        <v>355</v>
      </c>
      <c r="B80" s="4" t="s">
        <v>356</v>
      </c>
      <c r="C80" s="4" t="s">
        <v>357</v>
      </c>
      <c r="D80" s="2" t="s">
        <v>37</v>
      </c>
      <c r="E80" s="2" t="s">
        <v>37</v>
      </c>
      <c r="F80" s="2" t="s">
        <v>22</v>
      </c>
      <c r="G80" s="2" t="s">
        <v>358</v>
      </c>
      <c r="H80" s="29">
        <v>18500</v>
      </c>
      <c r="I80" s="29">
        <v>18500</v>
      </c>
      <c r="J80" s="2" t="s">
        <v>79</v>
      </c>
      <c r="K80" s="29">
        <v>18500</v>
      </c>
      <c r="L80" s="2" t="s">
        <v>22</v>
      </c>
      <c r="M80" s="3">
        <v>44378</v>
      </c>
      <c r="N80" s="3">
        <v>44742</v>
      </c>
      <c r="O80" s="4" t="s">
        <v>359</v>
      </c>
      <c r="P80" s="4" t="s">
        <v>337</v>
      </c>
      <c r="Q80" s="4" t="s">
        <v>360</v>
      </c>
      <c r="R80" s="2" t="s">
        <v>264</v>
      </c>
    </row>
    <row r="81" spans="1:18" ht="30" x14ac:dyDescent="0.25">
      <c r="A81" s="4" t="s">
        <v>361</v>
      </c>
      <c r="B81" s="4" t="s">
        <v>362</v>
      </c>
      <c r="C81" s="4" t="s">
        <v>363</v>
      </c>
      <c r="D81" s="2" t="s">
        <v>37</v>
      </c>
      <c r="E81" s="2" t="s">
        <v>21</v>
      </c>
      <c r="F81" s="2" t="s">
        <v>364</v>
      </c>
      <c r="G81" s="2" t="s">
        <v>22</v>
      </c>
      <c r="H81" s="29">
        <v>15716</v>
      </c>
      <c r="I81" s="29">
        <v>15716</v>
      </c>
      <c r="J81" s="2" t="s">
        <v>66</v>
      </c>
      <c r="K81" s="29">
        <v>20172</v>
      </c>
      <c r="L81" s="2" t="s">
        <v>22</v>
      </c>
      <c r="M81" s="25" t="s">
        <v>22</v>
      </c>
      <c r="N81" s="25" t="s">
        <v>66</v>
      </c>
      <c r="O81" s="25" t="s">
        <v>22</v>
      </c>
      <c r="P81" s="25" t="s">
        <v>26</v>
      </c>
      <c r="Q81" s="4" t="s">
        <v>365</v>
      </c>
      <c r="R81" s="2" t="s">
        <v>95</v>
      </c>
    </row>
    <row r="82" spans="1:18" ht="30" x14ac:dyDescent="0.25">
      <c r="A82" s="4" t="s">
        <v>361</v>
      </c>
      <c r="B82" s="4" t="s">
        <v>362</v>
      </c>
      <c r="C82" s="4" t="s">
        <v>366</v>
      </c>
      <c r="D82" s="2" t="s">
        <v>37</v>
      </c>
      <c r="E82" s="2" t="s">
        <v>21</v>
      </c>
      <c r="G82" s="2" t="s">
        <v>22</v>
      </c>
      <c r="H82" s="29">
        <v>5125</v>
      </c>
      <c r="I82" s="29">
        <v>5125</v>
      </c>
      <c r="J82" s="2" t="s">
        <v>66</v>
      </c>
      <c r="K82" s="29">
        <v>5466.67</v>
      </c>
      <c r="L82" s="2" t="s">
        <v>22</v>
      </c>
      <c r="M82" s="25" t="s">
        <v>22</v>
      </c>
      <c r="N82" s="25" t="s">
        <v>66</v>
      </c>
      <c r="O82" s="25" t="s">
        <v>22</v>
      </c>
      <c r="P82" s="25" t="s">
        <v>26</v>
      </c>
      <c r="Q82" s="4" t="s">
        <v>365</v>
      </c>
      <c r="R82" s="2" t="s">
        <v>95</v>
      </c>
    </row>
    <row r="83" spans="1:18" ht="30" x14ac:dyDescent="0.25">
      <c r="A83" s="4" t="s">
        <v>361</v>
      </c>
      <c r="B83" s="4" t="s">
        <v>362</v>
      </c>
      <c r="C83" s="4" t="s">
        <v>367</v>
      </c>
      <c r="D83" s="2" t="s">
        <v>37</v>
      </c>
      <c r="E83" s="2" t="s">
        <v>21</v>
      </c>
      <c r="G83" s="2" t="s">
        <v>22</v>
      </c>
      <c r="H83" s="29">
        <v>5125</v>
      </c>
      <c r="I83" s="29">
        <v>5125</v>
      </c>
      <c r="J83" s="2" t="s">
        <v>66</v>
      </c>
      <c r="K83" s="29">
        <v>5466.67</v>
      </c>
      <c r="L83" s="2" t="s">
        <v>22</v>
      </c>
      <c r="M83" s="25" t="s">
        <v>22</v>
      </c>
      <c r="N83" s="25" t="s">
        <v>66</v>
      </c>
      <c r="O83" s="25" t="s">
        <v>22</v>
      </c>
      <c r="P83" s="25" t="s">
        <v>26</v>
      </c>
      <c r="Q83" s="4" t="s">
        <v>365</v>
      </c>
      <c r="R83" s="2" t="s">
        <v>95</v>
      </c>
    </row>
    <row r="84" spans="1:18" ht="30" x14ac:dyDescent="0.25">
      <c r="A84" s="4" t="s">
        <v>361</v>
      </c>
      <c r="B84" s="4" t="s">
        <v>362</v>
      </c>
      <c r="C84" s="4" t="s">
        <v>368</v>
      </c>
      <c r="D84" s="2" t="s">
        <v>37</v>
      </c>
      <c r="E84" s="2" t="s">
        <v>21</v>
      </c>
      <c r="G84" s="2" t="s">
        <v>22</v>
      </c>
      <c r="H84" s="29">
        <v>5125</v>
      </c>
      <c r="I84" s="29">
        <v>5125</v>
      </c>
      <c r="J84" s="2" t="s">
        <v>66</v>
      </c>
      <c r="K84" s="29">
        <v>5466.67</v>
      </c>
      <c r="L84" s="2" t="s">
        <v>22</v>
      </c>
      <c r="M84" s="25" t="s">
        <v>22</v>
      </c>
      <c r="N84" s="25" t="s">
        <v>66</v>
      </c>
      <c r="O84" s="25" t="s">
        <v>22</v>
      </c>
      <c r="P84" s="25" t="s">
        <v>26</v>
      </c>
      <c r="Q84" s="4" t="s">
        <v>365</v>
      </c>
      <c r="R84" s="2" t="s">
        <v>95</v>
      </c>
    </row>
    <row r="85" spans="1:18" ht="45" x14ac:dyDescent="0.25">
      <c r="A85" s="4" t="s">
        <v>369</v>
      </c>
      <c r="B85" s="4" t="s">
        <v>369</v>
      </c>
      <c r="C85" s="2" t="s">
        <v>370</v>
      </c>
      <c r="G85" s="29"/>
      <c r="H85" s="29">
        <v>145000</v>
      </c>
      <c r="I85" s="29"/>
      <c r="J85" s="2" t="s">
        <v>169</v>
      </c>
      <c r="K85" s="29"/>
      <c r="P85" s="4" t="s">
        <v>371</v>
      </c>
      <c r="Q85" s="4" t="s">
        <v>372</v>
      </c>
      <c r="R85" s="2" t="s">
        <v>373</v>
      </c>
    </row>
    <row r="86" spans="1:18" x14ac:dyDescent="0.25">
      <c r="A86" s="4" t="s">
        <v>374</v>
      </c>
      <c r="B86" s="28" t="s">
        <v>375</v>
      </c>
      <c r="C86" s="2" t="s">
        <v>376</v>
      </c>
      <c r="D86" s="2" t="s">
        <v>21</v>
      </c>
      <c r="E86" s="2" t="s">
        <v>21</v>
      </c>
      <c r="G86" s="29"/>
      <c r="H86" s="29">
        <v>38200</v>
      </c>
      <c r="I86" s="29"/>
      <c r="J86" s="2" t="s">
        <v>109</v>
      </c>
      <c r="K86" s="29">
        <v>38200</v>
      </c>
      <c r="P86" s="2" t="s">
        <v>166</v>
      </c>
      <c r="Q86" s="4" t="s">
        <v>372</v>
      </c>
      <c r="R86" s="2" t="s">
        <v>377</v>
      </c>
    </row>
    <row r="87" spans="1:18" x14ac:dyDescent="0.25">
      <c r="A87" s="4" t="s">
        <v>374</v>
      </c>
      <c r="B87" s="4" t="s">
        <v>378</v>
      </c>
      <c r="C87" s="4" t="s">
        <v>379</v>
      </c>
      <c r="D87" s="2" t="s">
        <v>21</v>
      </c>
      <c r="E87" s="2" t="s">
        <v>21</v>
      </c>
      <c r="H87" s="29">
        <v>231760</v>
      </c>
      <c r="I87" s="29"/>
      <c r="J87" s="2" t="s">
        <v>109</v>
      </c>
      <c r="K87" s="29">
        <v>231760</v>
      </c>
      <c r="P87" s="4" t="s">
        <v>166</v>
      </c>
      <c r="Q87" s="4" t="s">
        <v>372</v>
      </c>
      <c r="R87" s="2" t="s">
        <v>380</v>
      </c>
    </row>
    <row r="88" spans="1:18" x14ac:dyDescent="0.25">
      <c r="A88" s="4" t="s">
        <v>381</v>
      </c>
      <c r="B88" s="4" t="s">
        <v>381</v>
      </c>
      <c r="C88" s="4" t="s">
        <v>382</v>
      </c>
      <c r="H88" s="29">
        <v>25000</v>
      </c>
      <c r="I88" s="29"/>
      <c r="K88" s="29">
        <v>25000</v>
      </c>
      <c r="P88" s="4" t="s">
        <v>26</v>
      </c>
      <c r="Q88" s="4" t="s">
        <v>372</v>
      </c>
      <c r="R88" s="2" t="s">
        <v>373</v>
      </c>
    </row>
    <row r="89" spans="1:18" ht="30" x14ac:dyDescent="0.25">
      <c r="A89" s="4" t="s">
        <v>383</v>
      </c>
      <c r="B89" s="4" t="s">
        <v>384</v>
      </c>
      <c r="C89" s="4" t="s">
        <v>385</v>
      </c>
      <c r="D89" s="2" t="s">
        <v>37</v>
      </c>
      <c r="E89" s="2" t="s">
        <v>21</v>
      </c>
      <c r="H89" s="29">
        <v>6000</v>
      </c>
      <c r="I89" s="29">
        <v>6000</v>
      </c>
      <c r="J89" s="2" t="s">
        <v>231</v>
      </c>
      <c r="K89" s="29">
        <v>6000</v>
      </c>
      <c r="M89" s="3">
        <v>44682</v>
      </c>
      <c r="N89" s="3">
        <v>44743</v>
      </c>
      <c r="O89" s="25" t="s">
        <v>22</v>
      </c>
      <c r="P89" s="4" t="s">
        <v>26</v>
      </c>
      <c r="Q89" s="4" t="s">
        <v>365</v>
      </c>
      <c r="R89" s="2" t="s">
        <v>95</v>
      </c>
    </row>
    <row r="90" spans="1:18" ht="45" x14ac:dyDescent="0.25">
      <c r="A90" s="48" t="s">
        <v>386</v>
      </c>
      <c r="B90" s="22" t="s">
        <v>387</v>
      </c>
      <c r="C90" s="4" t="s">
        <v>388</v>
      </c>
      <c r="D90" s="2" t="s">
        <v>37</v>
      </c>
      <c r="E90" s="2" t="s">
        <v>21</v>
      </c>
      <c r="F90" s="2">
        <v>6740061</v>
      </c>
      <c r="H90" s="29">
        <v>36675</v>
      </c>
      <c r="I90" s="29">
        <v>36675</v>
      </c>
      <c r="J90" s="2" t="s">
        <v>389</v>
      </c>
      <c r="K90" s="29">
        <v>73350</v>
      </c>
      <c r="M90" s="23">
        <v>44361</v>
      </c>
      <c r="N90" s="23">
        <v>45090</v>
      </c>
      <c r="O90" s="23">
        <v>45019</v>
      </c>
      <c r="P90" s="4" t="s">
        <v>120</v>
      </c>
      <c r="Q90" s="4" t="s">
        <v>390</v>
      </c>
      <c r="R90" s="2" t="s">
        <v>51</v>
      </c>
    </row>
    <row r="91" spans="1:18" ht="30" x14ac:dyDescent="0.25">
      <c r="A91" s="48" t="s">
        <v>391</v>
      </c>
      <c r="B91" s="22" t="s">
        <v>391</v>
      </c>
      <c r="C91" s="4" t="s">
        <v>392</v>
      </c>
      <c r="D91" s="2" t="s">
        <v>21</v>
      </c>
      <c r="E91" s="2" t="s">
        <v>21</v>
      </c>
      <c r="F91" s="2" t="s">
        <v>393</v>
      </c>
      <c r="H91" s="29" t="s">
        <v>394</v>
      </c>
      <c r="I91" s="29" t="s">
        <v>394</v>
      </c>
      <c r="J91" s="2" t="s">
        <v>225</v>
      </c>
      <c r="K91" s="29" t="s">
        <v>394</v>
      </c>
      <c r="M91" s="23">
        <v>44377</v>
      </c>
      <c r="N91" s="23">
        <v>44530</v>
      </c>
      <c r="O91" s="23">
        <v>44530</v>
      </c>
      <c r="P91" s="4" t="s">
        <v>120</v>
      </c>
      <c r="Q91" s="4" t="s">
        <v>347</v>
      </c>
    </row>
    <row r="92" spans="1:18" ht="45" x14ac:dyDescent="0.25">
      <c r="A92" s="49" t="s">
        <v>395</v>
      </c>
      <c r="B92" s="43" t="s">
        <v>396</v>
      </c>
      <c r="C92" s="4" t="s">
        <v>397</v>
      </c>
      <c r="D92" s="2" t="s">
        <v>21</v>
      </c>
      <c r="E92" s="2" t="s">
        <v>21</v>
      </c>
      <c r="F92" s="2">
        <v>6094735</v>
      </c>
      <c r="H92" s="29">
        <v>100600</v>
      </c>
      <c r="I92" s="29">
        <v>100600</v>
      </c>
      <c r="J92" s="2" t="s">
        <v>389</v>
      </c>
      <c r="K92" s="29">
        <v>201200</v>
      </c>
      <c r="M92" s="30">
        <v>44445</v>
      </c>
      <c r="N92" s="30">
        <v>45174</v>
      </c>
      <c r="O92" s="30">
        <v>45019</v>
      </c>
      <c r="P92" s="4" t="s">
        <v>166</v>
      </c>
      <c r="Q92" s="4" t="s">
        <v>219</v>
      </c>
    </row>
    <row r="93" spans="1:18" x14ac:dyDescent="0.25">
      <c r="B93" s="4" t="s">
        <v>398</v>
      </c>
      <c r="C93" s="4" t="s">
        <v>399</v>
      </c>
      <c r="D93" s="2" t="s">
        <v>37</v>
      </c>
      <c r="E93" s="2" t="s">
        <v>37</v>
      </c>
      <c r="H93" s="29">
        <v>12000</v>
      </c>
      <c r="I93" s="29">
        <v>12000</v>
      </c>
      <c r="J93" s="2" t="s">
        <v>389</v>
      </c>
      <c r="K93" s="29">
        <v>24000</v>
      </c>
      <c r="M93" s="13">
        <v>44439</v>
      </c>
      <c r="N93" s="13">
        <v>45016</v>
      </c>
      <c r="O93" s="3">
        <v>44958</v>
      </c>
      <c r="P93" s="4" t="s">
        <v>26</v>
      </c>
      <c r="Q93" s="4" t="s">
        <v>240</v>
      </c>
    </row>
    <row r="94" spans="1:18" ht="30" x14ac:dyDescent="0.25">
      <c r="A94" s="4" t="s">
        <v>400</v>
      </c>
      <c r="B94" s="4" t="s">
        <v>401</v>
      </c>
      <c r="C94" s="4" t="s">
        <v>402</v>
      </c>
      <c r="D94" s="2" t="s">
        <v>21</v>
      </c>
      <c r="E94" s="2" t="s">
        <v>37</v>
      </c>
      <c r="F94" s="2">
        <v>2806677</v>
      </c>
      <c r="G94" s="2">
        <v>1022548</v>
      </c>
      <c r="H94" s="29">
        <v>18500</v>
      </c>
      <c r="I94" s="29">
        <v>18500</v>
      </c>
      <c r="J94" s="2" t="s">
        <v>79</v>
      </c>
      <c r="K94" s="29">
        <v>18500</v>
      </c>
      <c r="L94" s="2" t="s">
        <v>22</v>
      </c>
      <c r="M94" s="13">
        <v>44531</v>
      </c>
      <c r="N94" s="14" t="s">
        <v>403</v>
      </c>
      <c r="O94" s="13">
        <v>44805</v>
      </c>
      <c r="P94" s="4" t="s">
        <v>26</v>
      </c>
      <c r="Q94" s="4" t="s">
        <v>404</v>
      </c>
      <c r="R94" s="2" t="s">
        <v>264</v>
      </c>
    </row>
    <row r="95" spans="1:18" ht="45" x14ac:dyDescent="0.25">
      <c r="A95" s="4" t="s">
        <v>405</v>
      </c>
      <c r="B95" s="4" t="s">
        <v>405</v>
      </c>
      <c r="C95" s="4" t="s">
        <v>406</v>
      </c>
      <c r="D95" s="2" t="s">
        <v>37</v>
      </c>
      <c r="E95" s="2" t="s">
        <v>21</v>
      </c>
      <c r="F95" s="2">
        <v>2207415</v>
      </c>
      <c r="H95" s="29" t="s">
        <v>407</v>
      </c>
      <c r="I95" s="29" t="s">
        <v>407</v>
      </c>
      <c r="J95" s="2" t="s">
        <v>109</v>
      </c>
      <c r="K95" s="29" t="s">
        <v>407</v>
      </c>
      <c r="M95" s="23">
        <v>44456</v>
      </c>
      <c r="N95" s="23">
        <v>44712</v>
      </c>
      <c r="O95" s="23">
        <v>44627</v>
      </c>
      <c r="P95" s="4" t="s">
        <v>408</v>
      </c>
      <c r="Q95" s="4" t="s">
        <v>111</v>
      </c>
      <c r="R95" s="2" t="s">
        <v>409</v>
      </c>
    </row>
    <row r="96" spans="1:18" ht="75" x14ac:dyDescent="0.25">
      <c r="A96" s="4" t="s">
        <v>410</v>
      </c>
      <c r="B96" s="4" t="s">
        <v>410</v>
      </c>
      <c r="C96" s="4" t="s">
        <v>411</v>
      </c>
      <c r="D96" s="2" t="s">
        <v>37</v>
      </c>
      <c r="E96" s="2" t="s">
        <v>21</v>
      </c>
      <c r="F96" s="2" t="s">
        <v>412</v>
      </c>
      <c r="H96" s="29">
        <v>50250</v>
      </c>
      <c r="I96" s="29">
        <v>50250</v>
      </c>
      <c r="J96" s="2" t="s">
        <v>354</v>
      </c>
      <c r="K96" s="29">
        <v>167500</v>
      </c>
      <c r="M96" s="23">
        <v>44494</v>
      </c>
      <c r="N96" s="23">
        <v>45355</v>
      </c>
      <c r="O96" s="23">
        <v>45299</v>
      </c>
      <c r="P96" s="4" t="s">
        <v>120</v>
      </c>
      <c r="Q96" s="4" t="s">
        <v>111</v>
      </c>
      <c r="R96" s="2" t="s">
        <v>413</v>
      </c>
    </row>
    <row r="97" spans="1:18" ht="45" x14ac:dyDescent="0.25">
      <c r="A97" s="4" t="s">
        <v>414</v>
      </c>
      <c r="B97" s="4" t="s">
        <v>414</v>
      </c>
      <c r="C97" s="4" t="s">
        <v>415</v>
      </c>
      <c r="D97" s="2" t="s">
        <v>37</v>
      </c>
      <c r="E97" s="2" t="s">
        <v>21</v>
      </c>
      <c r="F97" s="2">
        <v>9384731</v>
      </c>
      <c r="H97" s="29" t="s">
        <v>416</v>
      </c>
      <c r="I97" s="29" t="s">
        <v>417</v>
      </c>
      <c r="J97" s="2" t="s">
        <v>238</v>
      </c>
      <c r="K97" s="29" t="s">
        <v>416</v>
      </c>
      <c r="M97" s="23">
        <v>44447</v>
      </c>
      <c r="N97" s="23">
        <v>44596</v>
      </c>
      <c r="O97" s="23">
        <v>44571</v>
      </c>
      <c r="P97" s="4" t="s">
        <v>120</v>
      </c>
      <c r="Q97" s="4" t="s">
        <v>111</v>
      </c>
      <c r="R97" s="2" t="s">
        <v>264</v>
      </c>
    </row>
    <row r="98" spans="1:18" ht="45" x14ac:dyDescent="0.25">
      <c r="A98" s="4" t="s">
        <v>418</v>
      </c>
      <c r="B98" s="4" t="s">
        <v>418</v>
      </c>
      <c r="C98" s="4" t="s">
        <v>419</v>
      </c>
      <c r="D98" s="2" t="s">
        <v>37</v>
      </c>
      <c r="E98" s="2" t="s">
        <v>21</v>
      </c>
      <c r="H98" s="29" t="s">
        <v>420</v>
      </c>
      <c r="I98" s="29" t="s">
        <v>420</v>
      </c>
      <c r="J98" s="2" t="s">
        <v>421</v>
      </c>
      <c r="K98" s="29">
        <v>80000</v>
      </c>
      <c r="M98" s="30">
        <v>44508</v>
      </c>
      <c r="N98" s="30">
        <v>45170</v>
      </c>
      <c r="O98" s="30">
        <v>45173</v>
      </c>
      <c r="P98" s="4" t="s">
        <v>138</v>
      </c>
      <c r="Q98" s="4" t="s">
        <v>111</v>
      </c>
      <c r="R98" s="2" t="s">
        <v>422</v>
      </c>
    </row>
    <row r="99" spans="1:18" ht="75" x14ac:dyDescent="0.25">
      <c r="A99" s="4" t="s">
        <v>300</v>
      </c>
      <c r="B99" s="4" t="s">
        <v>423</v>
      </c>
      <c r="C99" s="25" t="s">
        <v>304</v>
      </c>
      <c r="D99" s="2" t="s">
        <v>37</v>
      </c>
      <c r="E99" s="2" t="s">
        <v>21</v>
      </c>
      <c r="H99" s="29">
        <v>250000</v>
      </c>
      <c r="I99" s="29">
        <v>250000</v>
      </c>
      <c r="J99" s="2" t="s">
        <v>79</v>
      </c>
      <c r="K99" s="29">
        <v>250000</v>
      </c>
      <c r="M99" s="3">
        <v>44449</v>
      </c>
      <c r="N99" s="3">
        <v>44834</v>
      </c>
      <c r="O99" s="3">
        <v>44742</v>
      </c>
      <c r="P99" s="4" t="s">
        <v>166</v>
      </c>
      <c r="Q99" s="4" t="s">
        <v>219</v>
      </c>
      <c r="R99" s="2" t="s">
        <v>122</v>
      </c>
    </row>
    <row r="100" spans="1:18" ht="30" x14ac:dyDescent="0.25">
      <c r="A100" s="4" t="s">
        <v>424</v>
      </c>
      <c r="B100" s="4" t="s">
        <v>425</v>
      </c>
      <c r="C100" s="4" t="s">
        <v>426</v>
      </c>
      <c r="D100" s="2" t="s">
        <v>21</v>
      </c>
      <c r="E100" s="2" t="s">
        <v>21</v>
      </c>
      <c r="F100" s="2">
        <v>1471587</v>
      </c>
      <c r="G100" s="2" t="s">
        <v>22</v>
      </c>
      <c r="H100" s="29">
        <v>8898</v>
      </c>
      <c r="I100" s="29">
        <v>8898</v>
      </c>
      <c r="J100" s="2" t="s">
        <v>149</v>
      </c>
      <c r="K100" s="29">
        <f>H100*3</f>
        <v>26694</v>
      </c>
      <c r="M100" s="3">
        <v>43770</v>
      </c>
      <c r="N100" s="3">
        <v>44865</v>
      </c>
      <c r="O100" s="3">
        <v>44652</v>
      </c>
      <c r="P100" s="4" t="s">
        <v>166</v>
      </c>
      <c r="Q100" s="4" t="s">
        <v>427</v>
      </c>
      <c r="R100" s="2" t="s">
        <v>428</v>
      </c>
    </row>
    <row r="101" spans="1:18" ht="30" x14ac:dyDescent="0.25">
      <c r="A101" s="4" t="s">
        <v>429</v>
      </c>
      <c r="B101" s="4" t="s">
        <v>429</v>
      </c>
      <c r="C101" s="4" t="s">
        <v>430</v>
      </c>
      <c r="D101" s="2" t="s">
        <v>37</v>
      </c>
      <c r="F101" s="2">
        <v>2682551</v>
      </c>
      <c r="G101" s="2" t="s">
        <v>22</v>
      </c>
      <c r="H101" s="2" t="s">
        <v>431</v>
      </c>
      <c r="I101" s="2" t="s">
        <v>431</v>
      </c>
      <c r="J101" s="2" t="s">
        <v>432</v>
      </c>
      <c r="K101" s="2" t="s">
        <v>433</v>
      </c>
      <c r="M101" s="23">
        <v>44652</v>
      </c>
      <c r="N101" s="23">
        <v>50130</v>
      </c>
      <c r="O101" s="23">
        <v>47574</v>
      </c>
      <c r="P101" s="4" t="s">
        <v>138</v>
      </c>
      <c r="Q101" s="4" t="s">
        <v>219</v>
      </c>
      <c r="R101" s="2" t="s">
        <v>139</v>
      </c>
    </row>
    <row r="102" spans="1:18" ht="60" x14ac:dyDescent="0.25">
      <c r="A102" s="4" t="s">
        <v>434</v>
      </c>
      <c r="B102" s="4" t="s">
        <v>434</v>
      </c>
      <c r="C102" s="4" t="s">
        <v>435</v>
      </c>
      <c r="D102" s="2" t="s">
        <v>37</v>
      </c>
      <c r="E102" s="2" t="s">
        <v>21</v>
      </c>
      <c r="F102" s="2">
        <v>2992616</v>
      </c>
      <c r="G102" s="2" t="s">
        <v>22</v>
      </c>
      <c r="H102" s="2" t="s">
        <v>436</v>
      </c>
      <c r="I102" s="2" t="s">
        <v>436</v>
      </c>
      <c r="J102" s="2" t="s">
        <v>231</v>
      </c>
      <c r="K102" s="2" t="s">
        <v>436</v>
      </c>
      <c r="M102" s="23">
        <v>44543</v>
      </c>
      <c r="N102" s="23">
        <v>44651</v>
      </c>
      <c r="O102" s="23">
        <v>44648</v>
      </c>
      <c r="P102" s="4" t="s">
        <v>166</v>
      </c>
      <c r="Q102" s="4" t="s">
        <v>111</v>
      </c>
      <c r="R102" s="2" t="s">
        <v>422</v>
      </c>
    </row>
    <row r="103" spans="1:18" ht="60" x14ac:dyDescent="0.25">
      <c r="A103" s="4" t="s">
        <v>437</v>
      </c>
      <c r="B103" s="4" t="s">
        <v>437</v>
      </c>
      <c r="C103" s="4" t="s">
        <v>438</v>
      </c>
      <c r="D103" s="2" t="s">
        <v>37</v>
      </c>
      <c r="E103" s="2" t="s">
        <v>21</v>
      </c>
      <c r="F103" s="2">
        <v>2160644</v>
      </c>
      <c r="G103" s="2" t="s">
        <v>22</v>
      </c>
      <c r="H103" s="2" t="s">
        <v>439</v>
      </c>
      <c r="I103" s="2" t="s">
        <v>439</v>
      </c>
      <c r="J103" s="2" t="s">
        <v>231</v>
      </c>
      <c r="K103" s="2" t="s">
        <v>439</v>
      </c>
      <c r="M103" s="23">
        <v>44537</v>
      </c>
      <c r="N103" s="23">
        <v>44651</v>
      </c>
      <c r="O103" s="23">
        <v>44651</v>
      </c>
      <c r="P103" s="4" t="s">
        <v>120</v>
      </c>
      <c r="Q103" s="4" t="s">
        <v>111</v>
      </c>
      <c r="R103" s="2" t="s">
        <v>440</v>
      </c>
    </row>
    <row r="104" spans="1:18" ht="75" x14ac:dyDescent="0.25">
      <c r="A104" s="4" t="s">
        <v>441</v>
      </c>
      <c r="B104" s="4" t="s">
        <v>441</v>
      </c>
      <c r="C104" s="4" t="s">
        <v>442</v>
      </c>
      <c r="D104" s="2" t="s">
        <v>37</v>
      </c>
      <c r="E104" s="2" t="s">
        <v>37</v>
      </c>
      <c r="F104" s="2" t="s">
        <v>22</v>
      </c>
      <c r="G104" s="2">
        <v>1155897</v>
      </c>
      <c r="H104" s="2" t="s">
        <v>443</v>
      </c>
      <c r="I104" s="2" t="s">
        <v>443</v>
      </c>
      <c r="J104" s="2" t="s">
        <v>389</v>
      </c>
      <c r="K104" s="2" t="s">
        <v>443</v>
      </c>
      <c r="M104" s="23">
        <v>44571</v>
      </c>
      <c r="N104" s="23">
        <v>45338</v>
      </c>
      <c r="O104" s="23">
        <v>45292</v>
      </c>
      <c r="P104" s="4" t="s">
        <v>120</v>
      </c>
      <c r="Q104" s="4" t="s">
        <v>263</v>
      </c>
      <c r="R104" s="2" t="s">
        <v>264</v>
      </c>
    </row>
    <row r="105" spans="1:18" ht="75" x14ac:dyDescent="0.25">
      <c r="A105" s="4" t="s">
        <v>444</v>
      </c>
      <c r="B105" s="4" t="s">
        <v>445</v>
      </c>
      <c r="C105" s="4" t="s">
        <v>446</v>
      </c>
      <c r="D105" s="2" t="s">
        <v>37</v>
      </c>
      <c r="E105" s="2" t="s">
        <v>21</v>
      </c>
      <c r="F105" s="2">
        <v>3444488</v>
      </c>
      <c r="G105" s="2" t="s">
        <v>22</v>
      </c>
      <c r="H105" s="2" t="s">
        <v>447</v>
      </c>
      <c r="I105" s="2" t="s">
        <v>447</v>
      </c>
      <c r="J105" s="2" t="s">
        <v>448</v>
      </c>
      <c r="K105" s="2" t="s">
        <v>449</v>
      </c>
      <c r="M105" s="23">
        <v>44641</v>
      </c>
      <c r="N105" s="23">
        <v>45291</v>
      </c>
      <c r="O105" s="23">
        <v>45264</v>
      </c>
      <c r="P105" s="4" t="s">
        <v>120</v>
      </c>
      <c r="Q105" s="4" t="s">
        <v>267</v>
      </c>
      <c r="R105" s="2" t="s">
        <v>373</v>
      </c>
    </row>
    <row r="106" spans="1:18" ht="60" x14ac:dyDescent="0.25">
      <c r="A106" s="4" t="s">
        <v>450</v>
      </c>
      <c r="B106" s="4" t="s">
        <v>450</v>
      </c>
      <c r="C106" s="4" t="s">
        <v>451</v>
      </c>
      <c r="D106" s="2" t="s">
        <v>37</v>
      </c>
      <c r="E106" s="2" t="s">
        <v>21</v>
      </c>
      <c r="F106" s="2">
        <v>2463373</v>
      </c>
      <c r="G106" s="2" t="s">
        <v>22</v>
      </c>
      <c r="H106" s="29" t="s">
        <v>452</v>
      </c>
      <c r="I106" s="29" t="s">
        <v>452</v>
      </c>
      <c r="J106" s="2" t="s">
        <v>453</v>
      </c>
      <c r="K106" s="2" t="s">
        <v>452</v>
      </c>
      <c r="M106" s="30">
        <v>44634</v>
      </c>
      <c r="N106" s="30">
        <v>44680</v>
      </c>
      <c r="O106" s="30">
        <v>44680</v>
      </c>
      <c r="P106" s="4" t="s">
        <v>138</v>
      </c>
      <c r="Q106" s="4" t="s">
        <v>111</v>
      </c>
      <c r="R106" s="2" t="s">
        <v>51</v>
      </c>
    </row>
    <row r="107" spans="1:18" ht="30" x14ac:dyDescent="0.25">
      <c r="A107" s="2" t="s">
        <v>454</v>
      </c>
      <c r="B107" t="s">
        <v>455</v>
      </c>
      <c r="C107" s="35" t="s">
        <v>456</v>
      </c>
      <c r="D107" s="26" t="s">
        <v>21</v>
      </c>
      <c r="E107" s="26" t="s">
        <v>21</v>
      </c>
      <c r="F107" s="26" t="s">
        <v>22</v>
      </c>
      <c r="G107" s="26" t="s">
        <v>22</v>
      </c>
      <c r="H107" s="34" t="s">
        <v>22</v>
      </c>
      <c r="I107" s="36">
        <v>20195</v>
      </c>
      <c r="J107" s="26" t="s">
        <v>66</v>
      </c>
      <c r="K107" s="36">
        <v>20195</v>
      </c>
      <c r="L107" s="34" t="s">
        <v>22</v>
      </c>
      <c r="M107" s="37">
        <v>44757</v>
      </c>
      <c r="N107" s="34" t="s">
        <v>22</v>
      </c>
      <c r="O107" s="34" t="s">
        <v>22</v>
      </c>
      <c r="P107" s="25" t="s">
        <v>166</v>
      </c>
      <c r="Q107" s="25" t="s">
        <v>280</v>
      </c>
      <c r="R107" t="s">
        <v>281</v>
      </c>
    </row>
    <row r="108" spans="1:18" ht="30" x14ac:dyDescent="0.25">
      <c r="A108" s="2" t="s">
        <v>454</v>
      </c>
      <c r="B108" t="s">
        <v>457</v>
      </c>
      <c r="C108" s="35" t="s">
        <v>456</v>
      </c>
      <c r="D108" s="26" t="s">
        <v>21</v>
      </c>
      <c r="E108" s="26" t="s">
        <v>21</v>
      </c>
      <c r="F108" s="26" t="s">
        <v>22</v>
      </c>
      <c r="G108" s="26" t="s">
        <v>22</v>
      </c>
      <c r="H108" s="34" t="s">
        <v>22</v>
      </c>
      <c r="I108" s="36">
        <v>65728.03</v>
      </c>
      <c r="J108" s="26" t="s">
        <v>66</v>
      </c>
      <c r="K108" s="36">
        <v>65728.03</v>
      </c>
      <c r="L108" s="34" t="s">
        <v>22</v>
      </c>
      <c r="M108" s="37">
        <v>44757</v>
      </c>
      <c r="N108" s="34" t="s">
        <v>22</v>
      </c>
      <c r="O108" s="34" t="s">
        <v>22</v>
      </c>
      <c r="P108" s="25" t="s">
        <v>166</v>
      </c>
      <c r="Q108" s="25" t="s">
        <v>280</v>
      </c>
      <c r="R108" t="s">
        <v>281</v>
      </c>
    </row>
    <row r="109" spans="1:18" ht="30" x14ac:dyDescent="0.25">
      <c r="A109" s="2" t="s">
        <v>454</v>
      </c>
      <c r="B109" t="s">
        <v>458</v>
      </c>
      <c r="C109" s="35" t="s">
        <v>459</v>
      </c>
      <c r="D109" s="26" t="s">
        <v>21</v>
      </c>
      <c r="E109" s="26" t="s">
        <v>21</v>
      </c>
      <c r="F109" s="26" t="s">
        <v>22</v>
      </c>
      <c r="G109" s="26" t="s">
        <v>22</v>
      </c>
      <c r="H109" s="34" t="s">
        <v>22</v>
      </c>
      <c r="I109" s="36">
        <v>64604.04</v>
      </c>
      <c r="J109" s="26" t="s">
        <v>66</v>
      </c>
      <c r="K109" s="36">
        <v>64604.04</v>
      </c>
      <c r="L109" s="34" t="s">
        <v>22</v>
      </c>
      <c r="M109" s="37">
        <v>44757</v>
      </c>
      <c r="N109" s="34" t="s">
        <v>22</v>
      </c>
      <c r="O109" s="34" t="s">
        <v>22</v>
      </c>
      <c r="P109" s="25" t="s">
        <v>166</v>
      </c>
      <c r="Q109" s="25" t="s">
        <v>280</v>
      </c>
      <c r="R109" t="s">
        <v>281</v>
      </c>
    </row>
    <row r="110" spans="1:18" ht="30" x14ac:dyDescent="0.25">
      <c r="A110" s="2" t="s">
        <v>454</v>
      </c>
      <c r="B110" t="s">
        <v>460</v>
      </c>
      <c r="C110" s="35" t="s">
        <v>461</v>
      </c>
      <c r="D110" s="26" t="s">
        <v>21</v>
      </c>
      <c r="E110" s="26" t="s">
        <v>21</v>
      </c>
      <c r="F110" s="26" t="s">
        <v>22</v>
      </c>
      <c r="G110" s="26" t="s">
        <v>22</v>
      </c>
      <c r="H110" s="34" t="s">
        <v>22</v>
      </c>
      <c r="I110" s="36">
        <v>23127.55</v>
      </c>
      <c r="J110" s="26" t="s">
        <v>66</v>
      </c>
      <c r="K110" s="36">
        <v>23127.55</v>
      </c>
      <c r="L110" s="34" t="s">
        <v>22</v>
      </c>
      <c r="M110" s="37">
        <v>44757</v>
      </c>
      <c r="N110" s="34" t="s">
        <v>22</v>
      </c>
      <c r="O110" s="34" t="s">
        <v>22</v>
      </c>
      <c r="P110" s="25" t="s">
        <v>166</v>
      </c>
      <c r="Q110" s="25" t="s">
        <v>280</v>
      </c>
      <c r="R110" t="s">
        <v>281</v>
      </c>
    </row>
    <row r="111" spans="1:18" ht="30" x14ac:dyDescent="0.25">
      <c r="A111" s="2" t="s">
        <v>454</v>
      </c>
      <c r="B111" t="s">
        <v>462</v>
      </c>
      <c r="C111" s="35" t="s">
        <v>461</v>
      </c>
      <c r="D111" s="26" t="s">
        <v>21</v>
      </c>
      <c r="E111" s="26" t="s">
        <v>21</v>
      </c>
      <c r="F111" s="26" t="s">
        <v>22</v>
      </c>
      <c r="G111" s="26" t="s">
        <v>22</v>
      </c>
      <c r="H111" s="34" t="s">
        <v>22</v>
      </c>
      <c r="I111" s="36">
        <v>33198.5</v>
      </c>
      <c r="J111" s="26" t="s">
        <v>66</v>
      </c>
      <c r="K111" s="36">
        <v>33198.5</v>
      </c>
      <c r="L111" s="34" t="s">
        <v>22</v>
      </c>
      <c r="M111" s="37">
        <v>44757</v>
      </c>
      <c r="N111" s="34" t="s">
        <v>22</v>
      </c>
      <c r="O111" s="34" t="s">
        <v>22</v>
      </c>
      <c r="P111" s="25" t="s">
        <v>166</v>
      </c>
      <c r="Q111" s="25" t="s">
        <v>280</v>
      </c>
      <c r="R111" t="s">
        <v>281</v>
      </c>
    </row>
    <row r="112" spans="1:18" ht="30" x14ac:dyDescent="0.25">
      <c r="A112" s="2" t="s">
        <v>454</v>
      </c>
      <c r="B112" t="s">
        <v>463</v>
      </c>
      <c r="C112" s="35" t="s">
        <v>461</v>
      </c>
      <c r="D112" s="26" t="s">
        <v>21</v>
      </c>
      <c r="E112" s="26" t="s">
        <v>21</v>
      </c>
      <c r="F112" s="26" t="s">
        <v>22</v>
      </c>
      <c r="G112" s="26" t="s">
        <v>22</v>
      </c>
      <c r="H112" s="34" t="s">
        <v>22</v>
      </c>
      <c r="I112" s="36">
        <v>33198.5</v>
      </c>
      <c r="J112" s="26" t="s">
        <v>66</v>
      </c>
      <c r="K112" s="36">
        <v>33198.5</v>
      </c>
      <c r="L112" s="34" t="s">
        <v>22</v>
      </c>
      <c r="M112" s="37">
        <v>44757</v>
      </c>
      <c r="N112" s="34" t="s">
        <v>22</v>
      </c>
      <c r="O112" s="34" t="s">
        <v>22</v>
      </c>
      <c r="P112" s="25" t="s">
        <v>166</v>
      </c>
      <c r="Q112" s="25" t="s">
        <v>280</v>
      </c>
      <c r="R112" t="s">
        <v>281</v>
      </c>
    </row>
    <row r="113" spans="1:18" ht="30" x14ac:dyDescent="0.25">
      <c r="A113" s="2" t="s">
        <v>454</v>
      </c>
      <c r="B113" t="s">
        <v>464</v>
      </c>
      <c r="C113" s="35" t="s">
        <v>461</v>
      </c>
      <c r="D113" s="26" t="s">
        <v>21</v>
      </c>
      <c r="E113" s="26" t="s">
        <v>21</v>
      </c>
      <c r="F113" s="26" t="s">
        <v>22</v>
      </c>
      <c r="G113" s="26" t="s">
        <v>22</v>
      </c>
      <c r="H113" s="34" t="s">
        <v>22</v>
      </c>
      <c r="I113" s="36">
        <v>34130.75</v>
      </c>
      <c r="J113" s="26" t="s">
        <v>66</v>
      </c>
      <c r="K113" s="36">
        <v>34130.75</v>
      </c>
      <c r="L113" s="34" t="s">
        <v>22</v>
      </c>
      <c r="M113" s="37">
        <v>44757</v>
      </c>
      <c r="N113" s="34" t="s">
        <v>22</v>
      </c>
      <c r="O113" s="34" t="s">
        <v>22</v>
      </c>
      <c r="P113" s="25" t="s">
        <v>166</v>
      </c>
      <c r="Q113" s="25" t="s">
        <v>280</v>
      </c>
      <c r="R113" t="s">
        <v>281</v>
      </c>
    </row>
    <row r="114" spans="1:18" ht="30" x14ac:dyDescent="0.25">
      <c r="A114" s="2" t="s">
        <v>454</v>
      </c>
      <c r="B114" t="s">
        <v>465</v>
      </c>
      <c r="C114" s="35" t="s">
        <v>461</v>
      </c>
      <c r="D114" s="26" t="s">
        <v>21</v>
      </c>
      <c r="E114" s="26" t="s">
        <v>21</v>
      </c>
      <c r="F114" s="26" t="s">
        <v>22</v>
      </c>
      <c r="G114" s="26" t="s">
        <v>22</v>
      </c>
      <c r="H114" s="34" t="s">
        <v>22</v>
      </c>
      <c r="I114" s="36">
        <v>13884.54</v>
      </c>
      <c r="J114" s="26" t="s">
        <v>66</v>
      </c>
      <c r="K114" s="36">
        <v>13884.54</v>
      </c>
      <c r="L114" s="34" t="s">
        <v>22</v>
      </c>
      <c r="M114" s="38">
        <v>44379</v>
      </c>
      <c r="N114" s="34" t="s">
        <v>22</v>
      </c>
      <c r="O114" s="34" t="s">
        <v>22</v>
      </c>
      <c r="P114" s="25" t="s">
        <v>166</v>
      </c>
      <c r="Q114" s="25" t="s">
        <v>280</v>
      </c>
      <c r="R114" t="s">
        <v>281</v>
      </c>
    </row>
    <row r="115" spans="1:18" ht="30" x14ac:dyDescent="0.25">
      <c r="A115" s="2" t="s">
        <v>454</v>
      </c>
      <c r="B115" t="s">
        <v>466</v>
      </c>
      <c r="C115" s="35" t="s">
        <v>461</v>
      </c>
      <c r="D115" s="26" t="s">
        <v>21</v>
      </c>
      <c r="E115" s="26" t="s">
        <v>21</v>
      </c>
      <c r="F115" s="26" t="s">
        <v>22</v>
      </c>
      <c r="G115" s="26" t="s">
        <v>22</v>
      </c>
      <c r="H115" s="34" t="s">
        <v>22</v>
      </c>
      <c r="I115" s="36">
        <v>19868</v>
      </c>
      <c r="J115" s="26" t="s">
        <v>66</v>
      </c>
      <c r="K115" s="36">
        <v>19868</v>
      </c>
      <c r="L115" s="34" t="s">
        <v>22</v>
      </c>
      <c r="M115" s="38">
        <v>44379</v>
      </c>
      <c r="N115" s="34" t="s">
        <v>22</v>
      </c>
      <c r="O115" s="34" t="s">
        <v>22</v>
      </c>
      <c r="P115" s="25" t="s">
        <v>166</v>
      </c>
      <c r="Q115" s="25" t="s">
        <v>280</v>
      </c>
      <c r="R115" t="s">
        <v>281</v>
      </c>
    </row>
    <row r="116" spans="1:18" ht="30" x14ac:dyDescent="0.25">
      <c r="A116" s="2" t="s">
        <v>454</v>
      </c>
      <c r="B116" t="s">
        <v>467</v>
      </c>
      <c r="C116" s="39" t="s">
        <v>468</v>
      </c>
      <c r="D116" s="26" t="s">
        <v>21</v>
      </c>
      <c r="E116" s="26" t="s">
        <v>21</v>
      </c>
      <c r="F116" s="26" t="s">
        <v>22</v>
      </c>
      <c r="G116" s="26" t="s">
        <v>22</v>
      </c>
      <c r="H116" s="34" t="s">
        <v>22</v>
      </c>
      <c r="I116" s="36">
        <v>80130</v>
      </c>
      <c r="J116" s="26" t="s">
        <v>66</v>
      </c>
      <c r="K116" s="36">
        <v>80130</v>
      </c>
      <c r="L116" s="34" t="s">
        <v>22</v>
      </c>
      <c r="M116" s="38">
        <v>44621</v>
      </c>
      <c r="N116" s="34" t="s">
        <v>22</v>
      </c>
      <c r="O116" s="34" t="s">
        <v>22</v>
      </c>
      <c r="P116" s="25" t="s">
        <v>166</v>
      </c>
      <c r="Q116" s="25" t="s">
        <v>280</v>
      </c>
      <c r="R116" t="s">
        <v>281</v>
      </c>
    </row>
    <row r="117" spans="1:18" ht="30" x14ac:dyDescent="0.25">
      <c r="A117" s="2" t="s">
        <v>454</v>
      </c>
      <c r="B117" t="s">
        <v>469</v>
      </c>
      <c r="C117" s="35" t="s">
        <v>456</v>
      </c>
      <c r="D117" s="26" t="s">
        <v>21</v>
      </c>
      <c r="E117" s="26" t="s">
        <v>21</v>
      </c>
      <c r="F117" s="26" t="s">
        <v>22</v>
      </c>
      <c r="G117" s="26" t="s">
        <v>22</v>
      </c>
      <c r="H117" s="34" t="s">
        <v>22</v>
      </c>
      <c r="I117" s="36">
        <v>21995</v>
      </c>
      <c r="J117" s="26" t="s">
        <v>66</v>
      </c>
      <c r="K117" s="36">
        <v>21995</v>
      </c>
      <c r="L117" s="34" t="s">
        <v>22</v>
      </c>
      <c r="M117" s="38">
        <v>44375</v>
      </c>
      <c r="N117" s="34" t="s">
        <v>22</v>
      </c>
      <c r="O117" s="34" t="s">
        <v>22</v>
      </c>
      <c r="P117" s="25" t="s">
        <v>166</v>
      </c>
      <c r="Q117" s="25" t="s">
        <v>280</v>
      </c>
      <c r="R117" t="s">
        <v>281</v>
      </c>
    </row>
    <row r="118" spans="1:18" ht="30" x14ac:dyDescent="0.25">
      <c r="A118" s="2" t="s">
        <v>454</v>
      </c>
      <c r="B118" t="s">
        <v>470</v>
      </c>
      <c r="C118" s="35" t="s">
        <v>456</v>
      </c>
      <c r="D118" s="26" t="s">
        <v>21</v>
      </c>
      <c r="E118" s="26" t="s">
        <v>21</v>
      </c>
      <c r="F118" s="26" t="s">
        <v>22</v>
      </c>
      <c r="G118" s="26" t="s">
        <v>22</v>
      </c>
      <c r="H118" s="34" t="s">
        <v>22</v>
      </c>
      <c r="I118" s="36">
        <v>21995</v>
      </c>
      <c r="J118" s="26" t="s">
        <v>66</v>
      </c>
      <c r="K118" s="36">
        <v>21995</v>
      </c>
      <c r="L118" s="34" t="s">
        <v>22</v>
      </c>
      <c r="M118" s="38">
        <v>44375</v>
      </c>
      <c r="N118" s="34" t="s">
        <v>22</v>
      </c>
      <c r="O118" s="34" t="s">
        <v>22</v>
      </c>
      <c r="P118" s="25" t="s">
        <v>166</v>
      </c>
      <c r="Q118" s="25" t="s">
        <v>280</v>
      </c>
      <c r="R118" t="s">
        <v>281</v>
      </c>
    </row>
    <row r="119" spans="1:18" ht="30" x14ac:dyDescent="0.25">
      <c r="A119" s="2" t="s">
        <v>454</v>
      </c>
      <c r="B119" t="s">
        <v>471</v>
      </c>
      <c r="C119" s="35" t="s">
        <v>456</v>
      </c>
      <c r="D119" s="26" t="s">
        <v>21</v>
      </c>
      <c r="E119" s="26" t="s">
        <v>21</v>
      </c>
      <c r="F119" s="26" t="s">
        <v>22</v>
      </c>
      <c r="G119" s="26" t="s">
        <v>22</v>
      </c>
      <c r="H119" s="34" t="s">
        <v>22</v>
      </c>
      <c r="I119" s="36">
        <v>29100</v>
      </c>
      <c r="J119" s="26" t="s">
        <v>66</v>
      </c>
      <c r="K119" s="36">
        <v>29100</v>
      </c>
      <c r="L119" s="34" t="s">
        <v>22</v>
      </c>
      <c r="M119" s="38">
        <v>44393</v>
      </c>
      <c r="N119" s="34" t="s">
        <v>22</v>
      </c>
      <c r="O119" s="34" t="s">
        <v>22</v>
      </c>
      <c r="P119" s="25" t="s">
        <v>166</v>
      </c>
      <c r="Q119" s="25" t="s">
        <v>280</v>
      </c>
      <c r="R119" t="s">
        <v>281</v>
      </c>
    </row>
    <row r="120" spans="1:18" ht="30" x14ac:dyDescent="0.25">
      <c r="A120" s="2" t="s">
        <v>454</v>
      </c>
      <c r="B120" t="s">
        <v>472</v>
      </c>
      <c r="C120" s="35" t="s">
        <v>456</v>
      </c>
      <c r="D120" s="26" t="s">
        <v>21</v>
      </c>
      <c r="E120" s="26" t="s">
        <v>21</v>
      </c>
      <c r="F120" s="26" t="s">
        <v>22</v>
      </c>
      <c r="G120" s="26" t="s">
        <v>22</v>
      </c>
      <c r="H120" s="34" t="s">
        <v>22</v>
      </c>
      <c r="I120" s="36">
        <v>34800</v>
      </c>
      <c r="J120" s="26" t="s">
        <v>66</v>
      </c>
      <c r="K120" s="36">
        <v>34800</v>
      </c>
      <c r="L120" s="34" t="s">
        <v>22</v>
      </c>
      <c r="M120" s="38">
        <v>44393</v>
      </c>
      <c r="N120" s="34" t="s">
        <v>22</v>
      </c>
      <c r="O120" s="34" t="s">
        <v>22</v>
      </c>
      <c r="P120" s="25" t="s">
        <v>166</v>
      </c>
      <c r="Q120" s="25" t="s">
        <v>280</v>
      </c>
      <c r="R120" t="s">
        <v>281</v>
      </c>
    </row>
    <row r="121" spans="1:18" ht="30" x14ac:dyDescent="0.25">
      <c r="A121" s="2" t="s">
        <v>454</v>
      </c>
      <c r="B121" t="s">
        <v>473</v>
      </c>
      <c r="C121" s="35" t="s">
        <v>456</v>
      </c>
      <c r="D121" s="26" t="s">
        <v>21</v>
      </c>
      <c r="E121" s="26" t="s">
        <v>21</v>
      </c>
      <c r="F121" s="26" t="s">
        <v>22</v>
      </c>
      <c r="G121" s="26" t="s">
        <v>22</v>
      </c>
      <c r="H121" s="34" t="s">
        <v>22</v>
      </c>
      <c r="I121" s="36">
        <v>18045</v>
      </c>
      <c r="J121" s="26" t="s">
        <v>66</v>
      </c>
      <c r="K121" s="36">
        <v>18045</v>
      </c>
      <c r="L121" s="34" t="s">
        <v>22</v>
      </c>
      <c r="M121" s="38">
        <v>44686</v>
      </c>
      <c r="N121" s="34" t="s">
        <v>22</v>
      </c>
      <c r="O121" s="34" t="s">
        <v>22</v>
      </c>
      <c r="P121" s="25" t="s">
        <v>166</v>
      </c>
      <c r="Q121" s="25" t="s">
        <v>280</v>
      </c>
      <c r="R121" t="s">
        <v>281</v>
      </c>
    </row>
    <row r="122" spans="1:18" ht="30" x14ac:dyDescent="0.25">
      <c r="A122" s="4" t="s">
        <v>474</v>
      </c>
      <c r="B122" s="4" t="s">
        <v>475</v>
      </c>
      <c r="C122" s="4" t="s">
        <v>476</v>
      </c>
      <c r="D122" s="2" t="s">
        <v>37</v>
      </c>
      <c r="E122" s="2" t="s">
        <v>21</v>
      </c>
      <c r="F122" s="2" t="s">
        <v>258</v>
      </c>
      <c r="G122" s="2" t="s">
        <v>22</v>
      </c>
      <c r="H122" s="29">
        <v>30000</v>
      </c>
      <c r="I122" s="2">
        <v>30000</v>
      </c>
      <c r="J122" s="2" t="s">
        <v>182</v>
      </c>
      <c r="K122" s="36">
        <v>90000</v>
      </c>
      <c r="L122" s="2" t="s">
        <v>22</v>
      </c>
      <c r="M122" s="3">
        <v>44774</v>
      </c>
      <c r="N122" s="3">
        <v>45869</v>
      </c>
      <c r="O122" s="3">
        <v>45839</v>
      </c>
      <c r="P122" s="4" t="s">
        <v>166</v>
      </c>
      <c r="Q122" s="4" t="s">
        <v>477</v>
      </c>
      <c r="R122" s="2" t="s">
        <v>86</v>
      </c>
    </row>
    <row r="123" spans="1:18" ht="30" x14ac:dyDescent="0.25">
      <c r="A123" s="4" t="s">
        <v>478</v>
      </c>
      <c r="B123" s="4" t="s">
        <v>479</v>
      </c>
      <c r="C123" s="4" t="s">
        <v>480</v>
      </c>
      <c r="D123" s="2" t="s">
        <v>37</v>
      </c>
      <c r="E123" s="2" t="s">
        <v>21</v>
      </c>
      <c r="G123" s="2" t="s">
        <v>22</v>
      </c>
      <c r="H123" s="40">
        <v>5281</v>
      </c>
      <c r="J123" s="2" t="s">
        <v>79</v>
      </c>
      <c r="K123" s="40">
        <v>5281</v>
      </c>
      <c r="M123" s="3">
        <v>44536</v>
      </c>
      <c r="N123" s="3">
        <v>44901</v>
      </c>
      <c r="O123" s="3">
        <v>44896</v>
      </c>
      <c r="P123" s="4" t="s">
        <v>26</v>
      </c>
      <c r="Q123" s="4" t="s">
        <v>481</v>
      </c>
      <c r="R123" s="2" t="s">
        <v>482</v>
      </c>
    </row>
    <row r="124" spans="1:18" ht="30" x14ac:dyDescent="0.25">
      <c r="A124" s="4" t="s">
        <v>483</v>
      </c>
      <c r="B124" s="4" t="s">
        <v>484</v>
      </c>
      <c r="C124" s="4" t="s">
        <v>485</v>
      </c>
      <c r="D124" s="2" t="s">
        <v>37</v>
      </c>
      <c r="E124" s="2" t="s">
        <v>21</v>
      </c>
      <c r="F124" s="2">
        <v>182637</v>
      </c>
      <c r="G124" s="2" t="s">
        <v>22</v>
      </c>
      <c r="H124" s="40" t="s">
        <v>22</v>
      </c>
      <c r="I124" s="40">
        <v>25000</v>
      </c>
      <c r="J124" s="2" t="s">
        <v>486</v>
      </c>
      <c r="L124" s="2" t="s">
        <v>22</v>
      </c>
      <c r="M124" s="9">
        <v>44487</v>
      </c>
      <c r="N124" s="9">
        <v>46677</v>
      </c>
      <c r="O124" s="2" t="s">
        <v>22</v>
      </c>
      <c r="P124" s="4" t="s">
        <v>166</v>
      </c>
      <c r="Q124" s="4" t="s">
        <v>487</v>
      </c>
      <c r="R124" s="2" t="s">
        <v>488</v>
      </c>
    </row>
    <row r="125" spans="1:18" x14ac:dyDescent="0.25">
      <c r="A125" s="4" t="s">
        <v>489</v>
      </c>
      <c r="B125" s="4" t="s">
        <v>490</v>
      </c>
      <c r="C125" s="4" t="s">
        <v>491</v>
      </c>
      <c r="D125" s="2" t="s">
        <v>37</v>
      </c>
      <c r="E125" s="2" t="s">
        <v>21</v>
      </c>
      <c r="F125" s="41" t="s">
        <v>492</v>
      </c>
      <c r="G125" s="2" t="s">
        <v>22</v>
      </c>
      <c r="H125" s="29">
        <v>7320</v>
      </c>
      <c r="J125" s="2" t="s">
        <v>79</v>
      </c>
      <c r="M125" s="3">
        <v>44702</v>
      </c>
      <c r="N125" s="3">
        <v>44701</v>
      </c>
      <c r="O125" s="4" t="s">
        <v>22</v>
      </c>
      <c r="P125" s="4" t="s">
        <v>26</v>
      </c>
      <c r="Q125" s="4" t="s">
        <v>493</v>
      </c>
      <c r="R125" s="2" t="s">
        <v>46</v>
      </c>
    </row>
    <row r="126" spans="1:18" ht="30" x14ac:dyDescent="0.25">
      <c r="A126" s="4" t="s">
        <v>494</v>
      </c>
      <c r="B126" s="4" t="s">
        <v>495</v>
      </c>
      <c r="C126" s="4" t="s">
        <v>496</v>
      </c>
      <c r="D126" s="2" t="s">
        <v>37</v>
      </c>
      <c r="F126" s="2">
        <v>1704623</v>
      </c>
      <c r="H126" s="22" t="s">
        <v>497</v>
      </c>
      <c r="I126" s="22" t="s">
        <v>497</v>
      </c>
      <c r="J126" s="2" t="s">
        <v>109</v>
      </c>
      <c r="K126" s="22" t="s">
        <v>497</v>
      </c>
      <c r="M126" s="23">
        <v>44732</v>
      </c>
      <c r="N126" s="23">
        <v>44865</v>
      </c>
      <c r="O126" s="23">
        <v>44792</v>
      </c>
      <c r="P126" s="4" t="s">
        <v>166</v>
      </c>
      <c r="Q126" s="4" t="s">
        <v>498</v>
      </c>
      <c r="R126" s="2" t="s">
        <v>499</v>
      </c>
    </row>
    <row r="127" spans="1:18" ht="30" x14ac:dyDescent="0.25">
      <c r="A127" s="4" t="s">
        <v>500</v>
      </c>
      <c r="B127" s="4" t="s">
        <v>500</v>
      </c>
      <c r="C127" s="4" t="s">
        <v>501</v>
      </c>
      <c r="D127" s="2" t="s">
        <v>37</v>
      </c>
      <c r="F127" s="2">
        <v>1809446</v>
      </c>
      <c r="H127" s="22" t="s">
        <v>502</v>
      </c>
      <c r="I127" s="22" t="s">
        <v>502</v>
      </c>
      <c r="J127" s="2" t="s">
        <v>231</v>
      </c>
      <c r="K127" s="22" t="s">
        <v>502</v>
      </c>
      <c r="M127" s="23">
        <v>44704</v>
      </c>
      <c r="N127" s="23">
        <v>44757</v>
      </c>
      <c r="O127" s="23">
        <v>44773</v>
      </c>
      <c r="P127" s="4" t="s">
        <v>120</v>
      </c>
      <c r="Q127" s="4" t="s">
        <v>347</v>
      </c>
      <c r="R127" s="2" t="s">
        <v>373</v>
      </c>
    </row>
    <row r="128" spans="1:18" ht="409.5" x14ac:dyDescent="0.25">
      <c r="A128" s="4" t="s">
        <v>503</v>
      </c>
      <c r="B128" s="4" t="s">
        <v>503</v>
      </c>
      <c r="C128" s="42" t="s">
        <v>504</v>
      </c>
      <c r="D128" s="2" t="s">
        <v>37</v>
      </c>
      <c r="E128" s="2" t="s">
        <v>21</v>
      </c>
      <c r="G128" s="2" t="s">
        <v>22</v>
      </c>
      <c r="H128" s="43" t="s">
        <v>505</v>
      </c>
      <c r="I128" s="43" t="s">
        <v>505</v>
      </c>
      <c r="J128" s="2" t="s">
        <v>182</v>
      </c>
      <c r="K128" s="44">
        <v>450000</v>
      </c>
      <c r="M128" s="30">
        <v>44762</v>
      </c>
      <c r="N128" s="30">
        <v>45127</v>
      </c>
      <c r="O128" s="30">
        <v>45110</v>
      </c>
      <c r="P128" s="4" t="s">
        <v>166</v>
      </c>
      <c r="Q128" s="4" t="s">
        <v>347</v>
      </c>
      <c r="R128" s="2" t="s">
        <v>171</v>
      </c>
    </row>
    <row r="129" spans="1:18" ht="15.75" x14ac:dyDescent="0.25">
      <c r="A129" s="4" t="s">
        <v>506</v>
      </c>
      <c r="B129" s="4" t="s">
        <v>507</v>
      </c>
      <c r="C129" s="4" t="s">
        <v>508</v>
      </c>
      <c r="E129" s="2" t="s">
        <v>21</v>
      </c>
      <c r="F129" s="50">
        <v>2825290</v>
      </c>
      <c r="G129" s="2" t="s">
        <v>22</v>
      </c>
      <c r="H129" s="2">
        <v>8500</v>
      </c>
      <c r="I129" s="2">
        <v>8500</v>
      </c>
      <c r="J129" s="2" t="s">
        <v>23</v>
      </c>
      <c r="K129" s="2">
        <v>8500</v>
      </c>
      <c r="M129" s="4" t="s">
        <v>509</v>
      </c>
      <c r="N129" s="4" t="s">
        <v>510</v>
      </c>
      <c r="P129" s="4" t="s">
        <v>120</v>
      </c>
      <c r="Q129" s="4" t="s">
        <v>511</v>
      </c>
      <c r="R129" s="2" t="s">
        <v>512</v>
      </c>
    </row>
    <row r="130" spans="1:18" x14ac:dyDescent="0.25">
      <c r="A130" s="4" t="s">
        <v>513</v>
      </c>
      <c r="B130" s="4" t="s">
        <v>514</v>
      </c>
      <c r="C130" s="4" t="s">
        <v>515</v>
      </c>
      <c r="E130" s="2" t="s">
        <v>21</v>
      </c>
      <c r="H130" s="2">
        <v>7140</v>
      </c>
      <c r="I130" s="2">
        <v>7140</v>
      </c>
      <c r="J130" s="2" t="s">
        <v>23</v>
      </c>
      <c r="K130" s="2">
        <v>7140</v>
      </c>
      <c r="M130" s="4" t="s">
        <v>516</v>
      </c>
      <c r="N130" s="4" t="s">
        <v>517</v>
      </c>
      <c r="P130" s="4" t="s">
        <v>120</v>
      </c>
      <c r="Q130" s="4" t="s">
        <v>511</v>
      </c>
      <c r="R130" s="2" t="s">
        <v>512</v>
      </c>
    </row>
    <row r="131" spans="1:18" ht="30" x14ac:dyDescent="0.25">
      <c r="A131" s="4" t="s">
        <v>518</v>
      </c>
      <c r="B131" s="4" t="s">
        <v>518</v>
      </c>
      <c r="C131" s="4" t="s">
        <v>519</v>
      </c>
      <c r="E131" s="2" t="s">
        <v>21</v>
      </c>
      <c r="F131" s="51"/>
      <c r="G131" s="2" t="s">
        <v>22</v>
      </c>
      <c r="H131" s="52">
        <v>5870</v>
      </c>
      <c r="I131" s="52">
        <v>5870</v>
      </c>
      <c r="J131" s="2" t="s">
        <v>22</v>
      </c>
      <c r="K131" s="52">
        <v>5870</v>
      </c>
      <c r="M131" s="4" t="s">
        <v>520</v>
      </c>
      <c r="N131" s="4" t="s">
        <v>520</v>
      </c>
      <c r="O131" s="4" t="s">
        <v>22</v>
      </c>
      <c r="P131" s="4" t="s">
        <v>120</v>
      </c>
      <c r="Q131" s="4" t="s">
        <v>511</v>
      </c>
      <c r="R131" s="2" t="s">
        <v>521</v>
      </c>
    </row>
    <row r="132" spans="1:18" x14ac:dyDescent="0.25">
      <c r="A132" s="53" t="s">
        <v>522</v>
      </c>
      <c r="B132" s="53" t="s">
        <v>522</v>
      </c>
      <c r="C132" s="53" t="s">
        <v>523</v>
      </c>
      <c r="E132" s="2" t="s">
        <v>21</v>
      </c>
      <c r="F132" s="51"/>
      <c r="G132" s="2" t="s">
        <v>22</v>
      </c>
      <c r="H132" s="52">
        <v>10281</v>
      </c>
      <c r="I132" s="52">
        <v>10281</v>
      </c>
      <c r="J132" s="2" t="s">
        <v>22</v>
      </c>
      <c r="K132" s="52">
        <v>10281</v>
      </c>
      <c r="M132" s="4" t="s">
        <v>520</v>
      </c>
      <c r="N132" s="4" t="s">
        <v>520</v>
      </c>
      <c r="O132" s="4" t="s">
        <v>22</v>
      </c>
      <c r="P132" s="4" t="s">
        <v>120</v>
      </c>
      <c r="Q132" s="4" t="s">
        <v>511</v>
      </c>
      <c r="R132" s="2" t="s">
        <v>521</v>
      </c>
    </row>
    <row r="133" spans="1:18" ht="60" x14ac:dyDescent="0.25">
      <c r="A133" s="4" t="s">
        <v>524</v>
      </c>
      <c r="B133" s="4" t="s">
        <v>525</v>
      </c>
      <c r="C133" s="4" t="s">
        <v>526</v>
      </c>
      <c r="D133" s="2" t="s">
        <v>37</v>
      </c>
      <c r="E133" s="2" t="s">
        <v>21</v>
      </c>
      <c r="F133" s="2">
        <v>6205180</v>
      </c>
      <c r="G133" s="2" t="s">
        <v>22</v>
      </c>
      <c r="H133" s="4" t="s">
        <v>527</v>
      </c>
      <c r="I133" s="4" t="s">
        <v>527</v>
      </c>
      <c r="J133" s="2" t="s">
        <v>109</v>
      </c>
      <c r="K133" s="4" t="s">
        <v>528</v>
      </c>
      <c r="L133" s="2" t="s">
        <v>22</v>
      </c>
      <c r="M133" s="4" t="s">
        <v>529</v>
      </c>
      <c r="N133" s="3">
        <v>45107</v>
      </c>
      <c r="O133" s="4" t="s">
        <v>530</v>
      </c>
      <c r="P133" s="4" t="s">
        <v>192</v>
      </c>
      <c r="Q133" s="4" t="s">
        <v>531</v>
      </c>
      <c r="R133" s="4" t="s">
        <v>532</v>
      </c>
    </row>
    <row r="134" spans="1:18" x14ac:dyDescent="0.25">
      <c r="A134" s="4" t="s">
        <v>533</v>
      </c>
      <c r="B134" s="4" t="s">
        <v>534</v>
      </c>
      <c r="C134" s="4" t="s">
        <v>535</v>
      </c>
      <c r="H134" s="2" t="s">
        <v>536</v>
      </c>
      <c r="I134" s="2" t="s">
        <v>536</v>
      </c>
      <c r="J134" s="2" t="s">
        <v>79</v>
      </c>
      <c r="N134" s="54">
        <v>45292</v>
      </c>
      <c r="P134" s="4" t="s">
        <v>613</v>
      </c>
      <c r="Q134" s="4" t="s">
        <v>372</v>
      </c>
      <c r="R134" s="2" t="s">
        <v>537</v>
      </c>
    </row>
    <row r="135" spans="1:18" x14ac:dyDescent="0.25">
      <c r="A135" s="4" t="s">
        <v>538</v>
      </c>
      <c r="B135" s="4" t="s">
        <v>539</v>
      </c>
      <c r="C135" s="4" t="s">
        <v>540</v>
      </c>
      <c r="H135" s="2" t="s">
        <v>541</v>
      </c>
      <c r="P135" s="4" t="s">
        <v>615</v>
      </c>
      <c r="Q135" s="4" t="s">
        <v>372</v>
      </c>
      <c r="R135" s="2" t="s">
        <v>171</v>
      </c>
    </row>
    <row r="136" spans="1:18" x14ac:dyDescent="0.25">
      <c r="A136" s="4" t="s">
        <v>542</v>
      </c>
      <c r="B136" s="4" t="s">
        <v>543</v>
      </c>
      <c r="C136" s="4" t="s">
        <v>544</v>
      </c>
      <c r="H136" s="2" t="s">
        <v>545</v>
      </c>
      <c r="P136" s="4" t="s">
        <v>615</v>
      </c>
      <c r="Q136" s="4" t="s">
        <v>372</v>
      </c>
      <c r="R136" s="2" t="s">
        <v>546</v>
      </c>
    </row>
    <row r="137" spans="1:18" x14ac:dyDescent="0.25">
      <c r="A137" s="4" t="s">
        <v>547</v>
      </c>
      <c r="B137" s="4" t="s">
        <v>548</v>
      </c>
      <c r="C137" s="4" t="s">
        <v>549</v>
      </c>
      <c r="H137" s="2" t="s">
        <v>614</v>
      </c>
      <c r="P137" s="4" t="s">
        <v>615</v>
      </c>
      <c r="Q137" s="4" t="s">
        <v>372</v>
      </c>
      <c r="R137" s="2" t="s">
        <v>171</v>
      </c>
    </row>
    <row r="138" spans="1:18" x14ac:dyDescent="0.25">
      <c r="A138" s="4" t="s">
        <v>550</v>
      </c>
      <c r="B138" s="4" t="s">
        <v>551</v>
      </c>
      <c r="C138" s="4" t="s">
        <v>552</v>
      </c>
      <c r="H138" s="2" t="s">
        <v>553</v>
      </c>
      <c r="P138" s="4" t="s">
        <v>615</v>
      </c>
      <c r="Q138" s="4" t="s">
        <v>372</v>
      </c>
      <c r="R138" s="2" t="s">
        <v>373</v>
      </c>
    </row>
    <row r="139" spans="1:18" x14ac:dyDescent="0.25">
      <c r="A139" s="4" t="s">
        <v>554</v>
      </c>
      <c r="B139" s="4" t="s">
        <v>555</v>
      </c>
      <c r="C139" s="4" t="s">
        <v>556</v>
      </c>
      <c r="H139" s="2" t="s">
        <v>557</v>
      </c>
      <c r="P139" s="4" t="s">
        <v>615</v>
      </c>
      <c r="Q139" s="4" t="s">
        <v>372</v>
      </c>
      <c r="R139" s="2" t="s">
        <v>373</v>
      </c>
    </row>
    <row r="140" spans="1:18" x14ac:dyDescent="0.25">
      <c r="A140" s="4" t="s">
        <v>558</v>
      </c>
      <c r="B140" s="4" t="s">
        <v>559</v>
      </c>
      <c r="C140" s="4" t="s">
        <v>560</v>
      </c>
      <c r="H140" s="2" t="s">
        <v>561</v>
      </c>
      <c r="P140" s="4" t="s">
        <v>615</v>
      </c>
      <c r="Q140" s="4" t="s">
        <v>372</v>
      </c>
      <c r="R140" s="2" t="s">
        <v>546</v>
      </c>
    </row>
    <row r="141" spans="1:18" x14ac:dyDescent="0.25">
      <c r="A141" s="4" t="s">
        <v>562</v>
      </c>
      <c r="B141" s="4" t="s">
        <v>563</v>
      </c>
      <c r="C141" s="4" t="s">
        <v>564</v>
      </c>
      <c r="H141" s="2" t="s">
        <v>565</v>
      </c>
      <c r="P141" s="4" t="s">
        <v>613</v>
      </c>
      <c r="Q141" s="4" t="s">
        <v>372</v>
      </c>
      <c r="R141" s="2" t="s">
        <v>171</v>
      </c>
    </row>
    <row r="142" spans="1:18" x14ac:dyDescent="0.25">
      <c r="A142" s="4" t="s">
        <v>566</v>
      </c>
      <c r="B142" s="4" t="s">
        <v>567</v>
      </c>
      <c r="C142" s="4" t="s">
        <v>560</v>
      </c>
      <c r="H142" s="2" t="s">
        <v>568</v>
      </c>
      <c r="P142" s="4" t="s">
        <v>615</v>
      </c>
      <c r="Q142" s="4" t="s">
        <v>372</v>
      </c>
      <c r="R142" s="2" t="s">
        <v>171</v>
      </c>
    </row>
    <row r="143" spans="1:18" x14ac:dyDescent="0.25">
      <c r="A143" s="4" t="s">
        <v>569</v>
      </c>
      <c r="B143" s="4" t="s">
        <v>570</v>
      </c>
      <c r="C143" s="4" t="s">
        <v>571</v>
      </c>
      <c r="H143" s="2" t="s">
        <v>572</v>
      </c>
      <c r="P143" s="4" t="s">
        <v>615</v>
      </c>
      <c r="Q143" s="4" t="s">
        <v>372</v>
      </c>
      <c r="R143" s="2" t="s">
        <v>74</v>
      </c>
    </row>
    <row r="144" spans="1:18" x14ac:dyDescent="0.25">
      <c r="A144" s="4" t="s">
        <v>573</v>
      </c>
      <c r="B144" s="4" t="s">
        <v>574</v>
      </c>
      <c r="C144" s="4" t="s">
        <v>575</v>
      </c>
      <c r="H144" s="2" t="s">
        <v>576</v>
      </c>
      <c r="P144" s="4" t="s">
        <v>615</v>
      </c>
      <c r="Q144" s="4" t="s">
        <v>372</v>
      </c>
      <c r="R144" s="2" t="s">
        <v>537</v>
      </c>
    </row>
    <row r="145" spans="1:18" x14ac:dyDescent="0.25">
      <c r="A145" s="4" t="s">
        <v>577</v>
      </c>
      <c r="B145" s="4" t="s">
        <v>578</v>
      </c>
      <c r="C145" s="4" t="s">
        <v>579</v>
      </c>
      <c r="H145" s="2" t="s">
        <v>580</v>
      </c>
      <c r="P145" s="4" t="s">
        <v>613</v>
      </c>
      <c r="Q145" s="4" t="s">
        <v>372</v>
      </c>
      <c r="R145" s="2" t="s">
        <v>171</v>
      </c>
    </row>
    <row r="146" spans="1:18" x14ac:dyDescent="0.25">
      <c r="A146" s="4" t="s">
        <v>581</v>
      </c>
      <c r="B146" s="4" t="s">
        <v>582</v>
      </c>
      <c r="C146" s="4" t="s">
        <v>583</v>
      </c>
      <c r="H146" s="2" t="s">
        <v>584</v>
      </c>
      <c r="P146" s="4" t="s">
        <v>615</v>
      </c>
      <c r="Q146" s="4" t="s">
        <v>372</v>
      </c>
      <c r="R146" s="2" t="s">
        <v>585</v>
      </c>
    </row>
    <row r="147" spans="1:18" x14ac:dyDescent="0.25">
      <c r="A147" s="4" t="s">
        <v>586</v>
      </c>
      <c r="B147" s="4" t="s">
        <v>587</v>
      </c>
      <c r="C147" s="4" t="s">
        <v>588</v>
      </c>
      <c r="H147" s="2" t="s">
        <v>589</v>
      </c>
      <c r="P147" s="4" t="s">
        <v>613</v>
      </c>
      <c r="Q147" s="4" t="s">
        <v>372</v>
      </c>
      <c r="R147" s="2" t="s">
        <v>74</v>
      </c>
    </row>
    <row r="148" spans="1:18" ht="30" x14ac:dyDescent="0.25">
      <c r="A148" s="4" t="s">
        <v>590</v>
      </c>
      <c r="B148" s="4" t="s">
        <v>591</v>
      </c>
      <c r="C148" s="4" t="s">
        <v>592</v>
      </c>
      <c r="H148" s="2" t="s">
        <v>593</v>
      </c>
      <c r="P148" s="4" t="s">
        <v>342</v>
      </c>
      <c r="Q148" s="4" t="s">
        <v>372</v>
      </c>
      <c r="R148" s="2" t="s">
        <v>171</v>
      </c>
    </row>
    <row r="149" spans="1:18" ht="30" x14ac:dyDescent="0.25">
      <c r="A149" s="4" t="s">
        <v>594</v>
      </c>
      <c r="B149" s="4" t="s">
        <v>595</v>
      </c>
      <c r="C149" s="4" t="s">
        <v>596</v>
      </c>
      <c r="H149" s="2" t="s">
        <v>597</v>
      </c>
      <c r="P149" s="4" t="s">
        <v>342</v>
      </c>
      <c r="Q149" s="4" t="s">
        <v>372</v>
      </c>
      <c r="R149" s="2" t="s">
        <v>171</v>
      </c>
    </row>
    <row r="150" spans="1:18" x14ac:dyDescent="0.25">
      <c r="A150" s="4" t="s">
        <v>598</v>
      </c>
      <c r="B150" s="4" t="s">
        <v>599</v>
      </c>
      <c r="C150" s="4" t="s">
        <v>600</v>
      </c>
      <c r="H150" s="2" t="s">
        <v>601</v>
      </c>
      <c r="P150" s="4" t="s">
        <v>120</v>
      </c>
      <c r="Q150" s="4" t="s">
        <v>372</v>
      </c>
      <c r="R150" s="2" t="s">
        <v>74</v>
      </c>
    </row>
    <row r="151" spans="1:18" x14ac:dyDescent="0.25">
      <c r="A151" s="4" t="s">
        <v>602</v>
      </c>
      <c r="B151" s="4" t="s">
        <v>603</v>
      </c>
      <c r="C151" s="4" t="s">
        <v>604</v>
      </c>
      <c r="H151" s="2" t="s">
        <v>605</v>
      </c>
      <c r="Q151" s="4" t="s">
        <v>372</v>
      </c>
      <c r="R151" s="2" t="s">
        <v>74</v>
      </c>
    </row>
    <row r="152" spans="1:18" x14ac:dyDescent="0.25">
      <c r="A152" s="4" t="s">
        <v>606</v>
      </c>
      <c r="B152" s="4" t="s">
        <v>607</v>
      </c>
      <c r="C152" s="4" t="s">
        <v>608</v>
      </c>
      <c r="H152" s="2" t="s">
        <v>609</v>
      </c>
      <c r="P152" s="4" t="s">
        <v>26</v>
      </c>
      <c r="Q152" s="4" t="s">
        <v>372</v>
      </c>
      <c r="R152" s="2" t="s">
        <v>171</v>
      </c>
    </row>
    <row r="153" spans="1:18" ht="30" x14ac:dyDescent="0.25">
      <c r="A153" s="4" t="s">
        <v>610</v>
      </c>
      <c r="B153" s="4" t="s">
        <v>611</v>
      </c>
      <c r="C153" s="4" t="s">
        <v>612</v>
      </c>
      <c r="D153" s="2" t="s">
        <v>37</v>
      </c>
      <c r="E153" s="2" t="s">
        <v>21</v>
      </c>
      <c r="F153" s="2">
        <v>1704623</v>
      </c>
      <c r="G153" s="2" t="s">
        <v>22</v>
      </c>
      <c r="H153" s="29">
        <v>98328.62</v>
      </c>
      <c r="I153" s="29">
        <v>98328.62</v>
      </c>
      <c r="J153" s="2" t="s">
        <v>238</v>
      </c>
      <c r="K153" s="29">
        <v>98328.62</v>
      </c>
      <c r="M153" s="30">
        <v>44879</v>
      </c>
      <c r="N153" s="30">
        <v>45016</v>
      </c>
      <c r="O153" s="30">
        <v>44991</v>
      </c>
      <c r="P153" s="4" t="s">
        <v>613</v>
      </c>
      <c r="Q153" s="4" t="s">
        <v>390</v>
      </c>
      <c r="R153" s="2" t="s">
        <v>422</v>
      </c>
    </row>
  </sheetData>
  <autoFilter ref="A1:R133" xr:uid="{00000000-0001-0000-0000-000000000000}"/>
  <sortState xmlns:xlrd2="http://schemas.microsoft.com/office/spreadsheetml/2017/richdata2" ref="A2:T38">
    <sortCondition ref="N2:N38"/>
  </sortState>
  <customSheetViews>
    <customSheetView guid="{3CAE4AA2-C3B7-4B07-B0B7-F31AAFDE394A}" scale="90" fitToPage="1" topLeftCell="D1">
      <pane ySplit="1" topLeftCell="A26" activePane="bottomLeft" state="frozen"/>
      <selection pane="bottomLeft" activeCell="K34" sqref="K34"/>
      <pageMargins left="0" right="0" top="0" bottom="0" header="0" footer="0"/>
      <pageSetup paperSize="9" scale="30" fitToHeight="0" orientation="landscape" r:id="rId1"/>
    </customSheetView>
    <customSheetView guid="{A7350D89-B943-4531-A942-943C4FF94EFE}" scale="90" fitToPage="1" showAutoFilter="1">
      <pane ySplit="1" topLeftCell="A107" activePane="bottomLeft" state="frozen"/>
      <selection pane="bottomLeft" activeCell="E125" sqref="E125"/>
      <pageMargins left="0" right="0" top="0" bottom="0" header="0" footer="0"/>
      <pageSetup paperSize="9" scale="30" fitToHeight="0" orientation="landscape" r:id="rId2"/>
      <autoFilter ref="A1:T107" xr:uid="{85447595-D954-4419-A856-9FFC80C3195B}"/>
    </customSheetView>
    <customSheetView guid="{F374D267-BEB9-454C-AC32-665D71391519}" scale="75" fitToPage="1" filter="1" showAutoFilter="1" topLeftCell="C1">
      <pane ySplit="1" topLeftCell="A6" activePane="bottomLeft" state="frozen"/>
      <selection pane="bottomLeft" activeCell="C117" sqref="C117"/>
      <pageMargins left="0" right="0" top="0" bottom="0" header="0" footer="0"/>
      <pageSetup paperSize="9" scale="30" fitToHeight="0" orientation="landscape" r:id="rId3"/>
      <autoFilter ref="A1:T111" xr:uid="{B5AFFA62-BA0D-4417-85B2-E6C02048B0FF}">
        <filterColumn colId="17">
          <filters>
            <filter val="Ben McCabe"/>
            <filter val="Charlie Richards"/>
          </filters>
        </filterColumn>
      </autoFilter>
    </customSheetView>
    <customSheetView guid="{7FE17680-D0F3-4F40-A89D-26924E4FF4F4}" scale="90" fitToPage="1" showAutoFilter="1" topLeftCell="D1">
      <pane ySplit="1" topLeftCell="A89" activePane="bottomLeft" state="frozen"/>
      <selection pane="bottomLeft" activeCell="P101" sqref="P101"/>
      <pageMargins left="0" right="0" top="0" bottom="0" header="0" footer="0"/>
      <pageSetup paperSize="9" scale="30" fitToHeight="0" orientation="landscape" r:id="rId4"/>
      <autoFilter ref="A1:T99" xr:uid="{AD90CD15-5FAB-414F-BCE0-FF2292FBA832}"/>
    </customSheetView>
    <customSheetView guid="{5A43F9B0-1C7C-4018-9D28-3D0A3F53D1A6}" scale="90" fitToPage="1" hiddenColumns="1" topLeftCell="B1">
      <pane ySplit="1" topLeftCell="A2" activePane="bottomLeft" state="frozen"/>
      <selection pane="bottomLeft" activeCell="B2" sqref="B2"/>
      <pageMargins left="0" right="0" top="0" bottom="0" header="0" footer="0"/>
      <pageSetup paperSize="9" scale="30" fitToHeight="0" orientation="landscape" r:id="rId5"/>
    </customSheetView>
    <customSheetView guid="{6ED5F987-8907-4447-9BCE-3C88AE8E3295}" scale="90" fitToPage="1" hiddenColumns="1" topLeftCell="E19">
      <selection activeCell="M36" sqref="M36"/>
      <pageMargins left="0" right="0" top="0" bottom="0" header="0" footer="0"/>
      <pageSetup paperSize="9" scale="30" fitToHeight="0" orientation="landscape" r:id="rId6"/>
    </customSheetView>
    <customSheetView guid="{BF1E4504-E68D-459D-8E29-7A1117ADAC87}" scale="90" fitToPage="1" hiddenColumns="1" topLeftCell="B1">
      <pane ySplit="1" topLeftCell="A134" activePane="bottomLeft" state="frozen"/>
      <selection pane="bottomLeft" activeCell="S153" sqref="S153"/>
      <pageMargins left="0" right="0" top="0" bottom="0" header="0" footer="0"/>
      <pageSetup paperSize="9" scale="30" fitToHeight="0" orientation="landscape" r:id="rId7"/>
    </customSheetView>
    <customSheetView guid="{096E451A-EEF0-49E0-88BD-05FB7445F0B2}" scale="90" fitToPage="1" hiddenColumns="1" topLeftCell="N1">
      <pane ySplit="1" topLeftCell="A134" activePane="bottomLeft" state="frozen"/>
      <selection pane="bottomLeft" activeCell="S137" sqref="S137"/>
      <pageMargins left="0" right="0" top="0" bottom="0" header="0" footer="0"/>
      <pageSetup paperSize="9" scale="30" fitToHeight="0" orientation="landscape" r:id="rId8"/>
    </customSheetView>
    <customSheetView guid="{413136FD-61CE-4915-A6DD-AB3DA3786E1B}" scale="90" fitToPage="1" hiddenColumns="1" topLeftCell="F1">
      <pane ySplit="1" topLeftCell="A116" activePane="bottomLeft" state="frozen"/>
      <selection pane="bottomLeft" activeCell="R141" sqref="R141"/>
      <pageMargins left="0" right="0" top="0" bottom="0" header="0" footer="0"/>
      <pageSetup paperSize="9" scale="30" fitToHeight="0" orientation="landscape" r:id="rId9"/>
    </customSheetView>
    <customSheetView guid="{E136D2CB-A0FC-4F46-A5DC-5D2BBE471937}" scale="90" fitToPage="1" hiddenColumns="1" topLeftCell="E1">
      <pane ySplit="1" topLeftCell="A151" activePane="bottomLeft" state="frozen"/>
      <selection pane="bottomLeft" activeCell="N174" sqref="N174"/>
      <pageMargins left="0" right="0" top="0" bottom="0" header="0" footer="0"/>
      <pageSetup paperSize="9" scale="30" fitToHeight="0" orientation="landscape" r:id="rId10"/>
    </customSheetView>
    <customSheetView guid="{5C5FED41-7FA1-48BA-8AC0-ACF5EAEED897}" scale="90" fitToPage="1" hiddenColumns="1" topLeftCell="B19">
      <selection activeCell="T80" sqref="T80"/>
      <pageMargins left="0" right="0" top="0" bottom="0" header="0" footer="0"/>
      <pageSetup paperSize="9" scale="30" fitToHeight="0" orientation="landscape" r:id="rId11"/>
    </customSheetView>
    <customSheetView guid="{7C8A9D0D-1B2B-4769-A66A-93AD9DB5F486}" scale="90" fitToPage="1" hiddenColumns="1" topLeftCell="B1">
      <pane ySplit="1" topLeftCell="A74" activePane="bottomLeft" state="frozen"/>
      <selection pane="bottomLeft" activeCell="S83" sqref="S83"/>
      <pageMargins left="0" right="0" top="0" bottom="0" header="0" footer="0"/>
      <pageSetup paperSize="9" scale="30" fitToHeight="0" orientation="landscape" r:id="rId12"/>
    </customSheetView>
    <customSheetView guid="{965F275C-E443-42FF-8EDE-0B4164631C48}" scale="90" showPageBreaks="1" fitToPage="1" hiddenColumns="1" topLeftCell="B1">
      <pane ySplit="1" topLeftCell="A124" activePane="bottomLeft" state="frozen"/>
      <selection pane="bottomLeft" activeCell="B136" sqref="B136"/>
      <pageMargins left="0" right="0" top="0" bottom="0" header="0" footer="0"/>
      <pageSetup paperSize="9" scale="29" fitToHeight="0" orientation="landscape" r:id="rId13"/>
    </customSheetView>
    <customSheetView guid="{D56317C3-1E18-497F-AF57-8F64B74285B7}" scale="90" fitToPage="1" hiddenColumns="1" topLeftCell="J12">
      <selection activeCell="AA26" sqref="AA26"/>
      <pageMargins left="0" right="0" top="0" bottom="0" header="0" footer="0"/>
      <pageSetup paperSize="9" scale="30" fitToHeight="0" orientation="landscape" r:id="rId14"/>
    </customSheetView>
    <customSheetView guid="{44849273-1095-4277-B6D0-0E1C42CACB79}" scale="90" fitToPage="1" hiddenColumns="1" topLeftCell="B1">
      <pane ySplit="1" topLeftCell="A98" activePane="bottomLeft" state="frozen"/>
      <selection pane="bottomLeft" activeCell="B99" sqref="A99:XFD102"/>
      <pageMargins left="0" right="0" top="0" bottom="0" header="0" footer="0"/>
      <pageSetup paperSize="9" scale="30" fitToHeight="0" orientation="landscape" r:id="rId15"/>
    </customSheetView>
    <customSheetView guid="{B6D6B380-6824-483C-B1C9-3DBA02E6C2DF}" scale="90" fitToPage="1" hiddenColumns="1" topLeftCell="B1">
      <pane ySplit="1" topLeftCell="A26" activePane="bottomLeft" state="frozen"/>
      <selection pane="bottomLeft" activeCell="D37" sqref="D37"/>
      <pageMargins left="0" right="0" top="0" bottom="0" header="0" footer="0"/>
      <pageSetup paperSize="9" scale="30" fitToHeight="0" orientation="landscape" r:id="rId16"/>
    </customSheetView>
    <customSheetView guid="{26BD7E47-4E8E-4630-A62D-BFF1F2B0DE88}" scale="90" fitToPage="1" showAutoFilter="1" hiddenColumns="1" topLeftCell="B1">
      <pane ySplit="1" topLeftCell="A2" activePane="bottomLeft" state="frozen"/>
      <selection pane="bottomLeft" activeCell="B7" sqref="B7"/>
      <pageMargins left="0" right="0" top="0" bottom="0" header="0" footer="0"/>
      <pageSetup paperSize="9" scale="30" fitToHeight="0" orientation="landscape" r:id="rId17"/>
      <autoFilter ref="A1:U141" xr:uid="{492F96C9-9D87-4056-9319-C3EE8D4708D7}"/>
    </customSheetView>
    <customSheetView guid="{5490283C-B757-4AA4-9EF0-4BB405740357}" scale="90" fitToPage="1" showAutoFilter="1" hiddenColumns="1" topLeftCell="I1">
      <pane ySplit="1" topLeftCell="A2" activePane="bottomLeft" state="frozen"/>
      <selection pane="bottomLeft" activeCell="P2" sqref="P2"/>
      <pageMargins left="0" right="0" top="0" bottom="0" header="0" footer="0"/>
      <pageSetup paperSize="9" scale="30" fitToHeight="0" orientation="landscape" r:id="rId18"/>
      <autoFilter ref="A1:U148" xr:uid="{0FE33970-845B-4130-AB07-986D9CD762F1}"/>
    </customSheetView>
    <customSheetView guid="{BD503AFB-A94C-429B-9E50-E13BCE0CC706}" scale="90" fitToPage="1">
      <pane ySplit="1" topLeftCell="A104" activePane="bottomLeft" state="frozen"/>
      <selection pane="bottomLeft" activeCell="A112" sqref="A112"/>
      <pageMargins left="0" right="0" top="0" bottom="0" header="0" footer="0"/>
      <pageSetup paperSize="9" scale="29" fitToHeight="0" orientation="landscape" r:id="rId19"/>
    </customSheetView>
    <customSheetView guid="{5BF089EE-4BB6-4B91-A9CF-A9CDAFBD2F6B}" scale="90" fitToPage="1" showAutoFilter="1">
      <pane ySplit="1" topLeftCell="A107" activePane="bottomLeft" state="frozen"/>
      <selection pane="bottomLeft" activeCell="B110" sqref="B110"/>
      <pageMargins left="0" right="0" top="0" bottom="0" header="0" footer="0"/>
      <pageSetup paperSize="9" scale="30" fitToHeight="0" orientation="landscape" r:id="rId20"/>
      <autoFilter ref="A1:T111" xr:uid="{D93B049E-8471-4024-8ADD-7010D695C206}"/>
    </customSheetView>
    <customSheetView guid="{1481B560-4604-43EE-830B-712492D8C4B7}" scale="90" fitToPage="1" showAutoFilter="1" topLeftCell="F1">
      <pane ySplit="1" topLeftCell="A113" activePane="bottomLeft" state="frozen"/>
      <selection pane="bottomLeft" activeCell="Q119" sqref="Q119"/>
      <pageMargins left="0" right="0" top="0" bottom="0" header="0" footer="0"/>
      <pageSetup paperSize="9" scale="30" fitToHeight="0" orientation="landscape" r:id="rId21"/>
      <autoFilter ref="A1:T112" xr:uid="{ECE3B897-F430-4E72-914C-8F6602D8ABAB}"/>
    </customSheetView>
    <customSheetView guid="{CC89C4B0-7DC8-4670-8084-FE2A80C8900C}" scale="90" fitToPage="1">
      <pane ySplit="1" topLeftCell="A53" activePane="bottomLeft" state="frozen"/>
      <selection pane="bottomLeft" activeCell="R61" sqref="R61"/>
      <pageMargins left="0" right="0" top="0" bottom="0" header="0" footer="0"/>
      <pageSetup paperSize="9" scale="29" fitToHeight="0" orientation="landscape" r:id="rId22"/>
    </customSheetView>
    <customSheetView guid="{F303056E-179A-488A-A905-A38D470882CC}" scale="75" fitToPage="1" showAutoFilter="1" topLeftCell="D1">
      <pane ySplit="1" topLeftCell="A92" activePane="bottomLeft" state="frozen"/>
      <selection pane="bottomLeft" activeCell="P98" sqref="P98"/>
      <pageMargins left="0" right="0" top="0" bottom="0" header="0" footer="0"/>
      <pageSetup paperSize="9" scale="30" fitToHeight="0" orientation="landscape" r:id="rId23"/>
      <autoFilter ref="A1:T104" xr:uid="{B568742E-9E1D-4738-A99C-479366FB1CE2}"/>
    </customSheetView>
    <customSheetView guid="{98961022-A19E-4994-957F-ECE0A50733D1}" scale="90" fitToPage="1">
      <pane ySplit="1" topLeftCell="A41" activePane="bottomLeft" state="frozen"/>
      <selection pane="bottomLeft"/>
      <pageMargins left="0" right="0" top="0" bottom="0" header="0" footer="0"/>
      <pageSetup paperSize="9" scale="30" fitToHeight="0" orientation="landscape" r:id="rId24"/>
    </customSheetView>
    <customSheetView guid="{D59FE561-C18C-43FA-82C3-F6E97007D867}" scale="90" fitToPage="1">
      <pane ySplit="1" topLeftCell="A122" activePane="bottomLeft" state="frozen"/>
      <selection pane="bottomLeft" activeCell="B127" sqref="B127"/>
      <pageMargins left="0" right="0" top="0" bottom="0" header="0" footer="0"/>
      <pageSetup paperSize="9" scale="30" fitToHeight="0" orientation="landscape" r:id="rId25"/>
    </customSheetView>
    <customSheetView guid="{C856B85E-FD76-41C1-87C8-61053DB3F7AB}" scale="90" fitToPage="1">
      <pane ySplit="1" topLeftCell="A122" activePane="bottomLeft" state="frozen"/>
      <selection pane="bottomLeft" activeCell="B135" sqref="B135"/>
      <pageMargins left="0" right="0" top="0" bottom="0" header="0" footer="0"/>
      <pageSetup paperSize="9" scale="30" fitToHeight="0" orientation="landscape" r:id="rId26"/>
    </customSheetView>
    <customSheetView guid="{2408F953-98DA-46F5-8D3B-9E9FE0A474B4}" scale="90" fitToPage="1" showAutoFilter="1">
      <pane ySplit="1" topLeftCell="A125" activePane="bottomLeft" state="frozen"/>
      <selection pane="bottomLeft" activeCell="S131" sqref="S131"/>
      <pageMargins left="0" right="0" top="0" bottom="0" header="0" footer="0"/>
      <pageSetup paperSize="9" scale="30" fitToHeight="0" orientation="landscape" r:id="rId27"/>
      <autoFilter ref="A1:T130" xr:uid="{02316EEF-D529-4AE3-AA12-B9412FD2FB98}"/>
    </customSheetView>
    <customSheetView guid="{DC321B4F-0342-4BFC-A654-D4CF3F82A28F}" scale="90" fitToPage="1" showAutoFilter="1" topLeftCell="B1">
      <pane ySplit="1" topLeftCell="A101" activePane="bottomLeft" state="frozen"/>
      <selection pane="bottomLeft" activeCell="R133" sqref="R133"/>
      <pageMargins left="0" right="0" top="0" bottom="0" header="0" footer="0"/>
      <pageSetup paperSize="9" scale="30" fitToHeight="0" orientation="landscape" r:id="rId28"/>
      <autoFilter ref="A1:T131" xr:uid="{A8160C48-D560-4B4F-A3F2-EC489DA7009B}"/>
    </customSheetView>
  </customSheetViews>
  <phoneticPr fontId="21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a6253f-41bb-4d26-a358-f9c5dbe5ecf9">
      <Terms xmlns="http://schemas.microsoft.com/office/infopath/2007/PartnerControls"/>
    </lcf76f155ced4ddcb4097134ff3c332f>
    <TaxCatchAll xmlns="8adb9af3-c7ca-4ab7-9087-5274080f32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A4A24CC772748ABA8867CD8F863F3" ma:contentTypeVersion="12" ma:contentTypeDescription="Create a new document." ma:contentTypeScope="" ma:versionID="fd430f856327b1443bc5d4824cbc7bc3">
  <xsd:schema xmlns:xsd="http://www.w3.org/2001/XMLSchema" xmlns:xs="http://www.w3.org/2001/XMLSchema" xmlns:p="http://schemas.microsoft.com/office/2006/metadata/properties" xmlns:ns2="20a6253f-41bb-4d26-a358-f9c5dbe5ecf9" xmlns:ns3="8adb9af3-c7ca-4ab7-9087-5274080f32ab" targetNamespace="http://schemas.microsoft.com/office/2006/metadata/properties" ma:root="true" ma:fieldsID="6bcaf94015b78dcef1c4f23924998d39" ns2:_="" ns3:_="">
    <xsd:import namespace="20a6253f-41bb-4d26-a358-f9c5dbe5ecf9"/>
    <xsd:import namespace="8adb9af3-c7ca-4ab7-9087-5274080f3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6253f-41bb-4d26-a358-f9c5dbe5e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45479f2-3b1c-439d-b742-cbf366730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b9af3-c7ca-4ab7-9087-5274080f32a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579420-14b6-41e7-aea5-60900ea82711}" ma:internalName="TaxCatchAll" ma:showField="CatchAllData" ma:web="8adb9af3-c7ca-4ab7-9087-5274080f32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B8789-13DE-4E72-94AB-B710BD3B0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350A8A-361C-4DF4-ACB1-420572447B0C}">
  <ds:schemaRefs>
    <ds:schemaRef ds:uri="http://schemas.microsoft.com/office/2006/metadata/properties"/>
    <ds:schemaRef ds:uri="http://schemas.microsoft.com/office/infopath/2007/PartnerControls"/>
    <ds:schemaRef ds:uri="20a6253f-41bb-4d26-a358-f9c5dbe5ecf9"/>
    <ds:schemaRef ds:uri="8adb9af3-c7ca-4ab7-9087-5274080f32ab"/>
  </ds:schemaRefs>
</ds:datastoreItem>
</file>

<file path=customXml/itemProps3.xml><?xml version="1.0" encoding="utf-8"?>
<ds:datastoreItem xmlns:ds="http://schemas.openxmlformats.org/officeDocument/2006/customXml" ds:itemID="{89A4F8CA-1249-4C68-8F49-716D38DBB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a6253f-41bb-4d26-a358-f9c5dbe5ecf9"/>
    <ds:schemaRef ds:uri="8adb9af3-c7ca-4ab7-9087-5274080f3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PUBLISHED FYLDE CONTRACTS REG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Serena Armstrong</dc:creator>
  <cp:keywords/>
  <dc:description/>
  <cp:lastModifiedBy>Ben McCabe</cp:lastModifiedBy>
  <cp:revision/>
  <dcterms:created xsi:type="dcterms:W3CDTF">2017-03-30T09:45:58Z</dcterms:created>
  <dcterms:modified xsi:type="dcterms:W3CDTF">2023-01-10T09:23:24Z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0x0101005C2A4A24CC772748ABA8867CD8F863F3</vt:lpwstr>
  </property>
  <property fmtid="{D5CDD505-2E9C-101B-9397-08002B2CF9AE}" pid="3" name="MediaServiceImageTags">
    <vt:lpwstr/>
  </property>
</Properties>
</file>